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AMÓWIENIA\PRZETARGI\ZDM\DOKUMENTACJA_Lotnicza\30-11-2017 modyfikacja SIWZ\"/>
    </mc:Choice>
  </mc:AlternateContent>
  <bookViews>
    <workbookView xWindow="0" yWindow="0" windowWidth="23040" windowHeight="910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Arkusz1!$A$1:$CG$29</definedName>
  </definedNames>
  <calcPr calcId="152511"/>
</workbook>
</file>

<file path=xl/calcChain.xml><?xml version="1.0" encoding="utf-8"?>
<calcChain xmlns="http://schemas.openxmlformats.org/spreadsheetml/2006/main">
  <c r="E20" i="1" l="1"/>
  <c r="G20" i="1" l="1"/>
  <c r="E16" i="1" l="1"/>
  <c r="G16" i="1" s="1"/>
  <c r="E12" i="1"/>
  <c r="G12" i="1" s="1"/>
  <c r="G21" i="1" s="1"/>
</calcChain>
</file>

<file path=xl/sharedStrings.xml><?xml version="1.0" encoding="utf-8"?>
<sst xmlns="http://schemas.openxmlformats.org/spreadsheetml/2006/main" count="99" uniqueCount="95">
  <si>
    <t>Lp.</t>
  </si>
  <si>
    <t>1.</t>
  </si>
  <si>
    <t>2.</t>
  </si>
  <si>
    <t>OGÓŁEM CAŁOŚĆ</t>
  </si>
  <si>
    <t>BRUTTO</t>
  </si>
  <si>
    <t>Legenda do Harmonogramu</t>
  </si>
  <si>
    <t>CAŁOŚĆ  ETAPU I</t>
  </si>
  <si>
    <t>NETTO</t>
  </si>
  <si>
    <t>305.</t>
  </si>
  <si>
    <t>300.</t>
  </si>
  <si>
    <t>310.</t>
  </si>
  <si>
    <t>315.</t>
  </si>
  <si>
    <t>320.</t>
  </si>
  <si>
    <t>325.</t>
  </si>
  <si>
    <t>330.</t>
  </si>
  <si>
    <t>335.</t>
  </si>
  <si>
    <t>340.</t>
  </si>
  <si>
    <t>345.</t>
  </si>
  <si>
    <t>350.</t>
  </si>
  <si>
    <t>355.</t>
  </si>
  <si>
    <t>360.</t>
  </si>
  <si>
    <t>365.</t>
  </si>
  <si>
    <t>370.</t>
  </si>
  <si>
    <t>40.</t>
  </si>
  <si>
    <t>45.</t>
  </si>
  <si>
    <t>50.</t>
  </si>
  <si>
    <t>55.</t>
  </si>
  <si>
    <t>60.</t>
  </si>
  <si>
    <t>65.</t>
  </si>
  <si>
    <t>70.</t>
  </si>
  <si>
    <t>75.</t>
  </si>
  <si>
    <t>80.</t>
  </si>
  <si>
    <t>85.</t>
  </si>
  <si>
    <t>90.</t>
  </si>
  <si>
    <t>95.</t>
  </si>
  <si>
    <t>100.</t>
  </si>
  <si>
    <t>105.</t>
  </si>
  <si>
    <t>110.</t>
  </si>
  <si>
    <t>115.</t>
  </si>
  <si>
    <t>120.</t>
  </si>
  <si>
    <t>125.</t>
  </si>
  <si>
    <t>130.</t>
  </si>
  <si>
    <t>135.</t>
  </si>
  <si>
    <t>140.</t>
  </si>
  <si>
    <t>145.</t>
  </si>
  <si>
    <t>150.</t>
  </si>
  <si>
    <t>155.</t>
  </si>
  <si>
    <t>160.</t>
  </si>
  <si>
    <t>165.</t>
  </si>
  <si>
    <t>170.</t>
  </si>
  <si>
    <t>175.</t>
  </si>
  <si>
    <t>180.</t>
  </si>
  <si>
    <t>185.</t>
  </si>
  <si>
    <t>190.</t>
  </si>
  <si>
    <t>195.</t>
  </si>
  <si>
    <t>200.</t>
  </si>
  <si>
    <t>205.</t>
  </si>
  <si>
    <t>210.</t>
  </si>
  <si>
    <t>215.</t>
  </si>
  <si>
    <t>220.</t>
  </si>
  <si>
    <t>225.</t>
  </si>
  <si>
    <t>230.</t>
  </si>
  <si>
    <t>235.</t>
  </si>
  <si>
    <t>240.</t>
  </si>
  <si>
    <t>245.</t>
  </si>
  <si>
    <t>250.</t>
  </si>
  <si>
    <t>255.</t>
  </si>
  <si>
    <t>260.</t>
  </si>
  <si>
    <t>265.</t>
  </si>
  <si>
    <t>270.</t>
  </si>
  <si>
    <t>275.</t>
  </si>
  <si>
    <t>280.</t>
  </si>
  <si>
    <t>285.</t>
  </si>
  <si>
    <t>290.</t>
  </si>
  <si>
    <t>295.</t>
  </si>
  <si>
    <r>
      <t xml:space="preserve">ZAAWANSOWANIE REALIZACJI W DNIACH KALENDARZOWYCH LICZĄC OD DNIA PODPISANIA UMOWY
</t>
    </r>
    <r>
      <rPr>
        <b/>
        <sz val="11"/>
        <color rgb="FFC00000"/>
        <rFont val="Calibri"/>
        <family val="2"/>
        <charset val="238"/>
        <scheme val="minor"/>
      </rPr>
      <t>(należy zaznaczyc/wyróżnić np. kolorem planowany okres wykonania danego elementu, uwzględniając nieprzekraczalne terminy wykonania poszczególnych etapów wskazane przez Zamawiającego)
uwaga: 1 komórka = 5 dniom realizacji</t>
    </r>
  </si>
  <si>
    <t>CAŁOŚĆ  ETAPU II</t>
  </si>
  <si>
    <t xml:space="preserve">ETAP I  </t>
  </si>
  <si>
    <t>ETAP II</t>
  </si>
  <si>
    <t>ETAP III</t>
  </si>
  <si>
    <t>CAŁOŚĆ  ETAPU III</t>
  </si>
  <si>
    <t>HARMONOGRAM RZECZOWO - FINANSOWY REALIZACJI PRZEDMIOTU UMOWY
dla  zadania inwestycyjnego pn.: „Wykonanie dokumentacji projektowej dla ul. Lotniczej w Poznaniu” Umowa na wykonanie dokumentacji projektowej postępowanie numer PIM/11/17/ZP65/2017-134</t>
  </si>
  <si>
    <t>Wykonanie i przekazanie koncepcji funkcjonalno – przestrzennej wraz z opinią Zarządu Dróg Miejskich</t>
  </si>
  <si>
    <t>Wykonanie i przekazanie kompletnej dokumentacji projektowej zgodnej z § 2 ust.1 pkt.1.2 do 1.8 Wzoru umowy, t.j.: Projektu budowlanego,  Projektu wykonawczego,  Projektu stałej organizacji ruchu,  Projektu Organizacji Wykonania Inwestycji, Inwentaryzacji zieleni,  Badań geotechnicznych oraz badań stanu nawierzchni wraz z opinią i zaleceniami,  Kompletnego wniosku o uzyskanie decyzji zezwolenia na realizację inwestycji drogowej</t>
  </si>
  <si>
    <t>ELEMENTY - ZAKRES PRAC</t>
  </si>
  <si>
    <t>NIEPRZEKRACZALNY        OKRES REALIZACJI DANEGO ETAPU PRAC 
(liczba dni kalendarzowych licząc od dnia podpisania Umowy)</t>
  </si>
  <si>
    <t>Wykonanie i przekazanie specyfikacji technicznej wykonania i odbioru PRAC, przedmiaru PRAC, przedmiaru PRAC- oferta, kosztorysu inwestorskiego.</t>
  </si>
  <si>
    <t>1) W  kolumnie nr 3 „WARTOŚĆ PRAC NETTO”  Oferent  wpisuje wartość PRAC netto dla danej pozycji - OFERTA</t>
  </si>
  <si>
    <t>DO WYPEŁNIENIA PRZEZ WYKONAWCĘ</t>
  </si>
  <si>
    <t>DO WYPEŁNIENIA PRZEZ WYKONAWCĘ       
WARTOŚĆ PRAC 
NETTO</t>
  </si>
  <si>
    <t xml:space="preserve"> DO WYPEŁNIENIA PRZEZ WYKONAWCĘ         WSKAŹNIK                    % UDZIAŁU WARTOŚCI PRAC DANEGO ETAPU DO WARTOŚCI CAŁOŚCI PRZEDMIOTU UMOWY</t>
  </si>
  <si>
    <t>DO WYPEŁNIENIA PRZEZ WYKONAWCĘ WARTOŚĆ PRAC 
BRUTTO</t>
  </si>
  <si>
    <t>2) W kolumnie nr 4 „WARTOŚĆ PRAC BRUTTO” program wylicza wartość PRAC brutto (z podatekiem VAT 23%)  dla danej pozycji - OFERTA</t>
  </si>
  <si>
    <t xml:space="preserve">3)  W kolumnie nr 5 "WSKAŹNIK  % UDZIAŁU WARTOŚCI PRAC DANEGO ETAPU DO WARTOŚCI CAŁOŚCI PRZEDMIOTU UMOWY” został wyznaczony przez Zamawiającego wskaźnik procentowego udziału wartości PRAC danego Etapu do całkowitej wartości Przedmiotu Umowy dla poszczególnych Etapów </t>
  </si>
  <si>
    <r>
      <t>4)  W kolumnach nr 6 i nr 7 "LICZBA DNI KALENDARZOWYCH OD DNIA PODPISANIA UMOWY PRZEZNACZONYCH NA REALIZACJĘ PRZEDMIOTU UMOWY" Wykonawca zaznacza w kolumnie nr 7 ilość dni (kalendarzowych),  w których zakończy realizację poszczególnych Etapów.</t>
    </r>
    <r>
      <rPr>
        <b/>
        <sz val="12"/>
        <color rgb="FFFF0000"/>
        <rFont val="Calibri"/>
        <family val="2"/>
        <charset val="238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</si>
</sst>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horizontal="left" vertical="top" wrapText="1"/>
    </xf>
    <xf numFmtId="4" fontId="3" fillId="0" borderId="0" xfId="0" applyNumberFormat="1" applyFont="1" applyBorder="1" applyAlignment="1">
      <alignment vertical="top" wrapText="1"/>
    </xf>
    <xf numFmtId="0" fontId="0" fillId="0" borderId="12" xfId="0" applyBorder="1" applyAlignment="1">
      <alignment horizontal="left" vertical="top" wrapText="1"/>
    </xf>
    <xf numFmtId="0" fontId="2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165" fontId="0" fillId="0" borderId="0" xfId="0" applyNumberForma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0" fontId="6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0" fillId="0" borderId="0" xfId="0" applyAlignment="1"/>
    <xf numFmtId="0" fontId="15" fillId="0" borderId="0" xfId="0" applyFont="1" applyAlignment="1"/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3" fillId="4" borderId="9" xfId="0" applyFont="1" applyFill="1" applyBorder="1" applyAlignment="1">
      <alignment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wrapText="1"/>
    </xf>
    <xf numFmtId="0" fontId="1" fillId="2" borderId="27" xfId="0" applyFont="1" applyFill="1" applyBorder="1" applyAlignment="1">
      <alignment vertical="center"/>
    </xf>
    <xf numFmtId="0" fontId="0" fillId="4" borderId="29" xfId="0" applyFill="1" applyBorder="1" applyAlignment="1">
      <alignment wrapText="1"/>
    </xf>
    <xf numFmtId="0" fontId="6" fillId="4" borderId="5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4" fontId="6" fillId="4" borderId="5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4" fontId="4" fillId="5" borderId="16" xfId="0" applyNumberFormat="1" applyFont="1" applyFill="1" applyBorder="1" applyAlignment="1">
      <alignment horizontal="center" vertical="center" wrapText="1"/>
    </xf>
    <xf numFmtId="4" fontId="3" fillId="5" borderId="16" xfId="0" applyNumberFormat="1" applyFont="1" applyFill="1" applyBorder="1" applyAlignment="1">
      <alignment horizontal="center" vertical="center" wrapText="1"/>
    </xf>
    <xf numFmtId="9" fontId="0" fillId="0" borderId="0" xfId="1" applyFont="1" applyAlignment="1">
      <alignment horizontal="center" vertical="center" wrapText="1"/>
    </xf>
    <xf numFmtId="9" fontId="4" fillId="0" borderId="0" xfId="1" applyFont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31" xfId="0" applyFont="1" applyFill="1" applyBorder="1" applyAlignment="1">
      <alignment vertical="center"/>
    </xf>
    <xf numFmtId="0" fontId="1" fillId="2" borderId="32" xfId="0" applyFont="1" applyFill="1" applyBorder="1" applyAlignment="1">
      <alignment vertical="center"/>
    </xf>
    <xf numFmtId="0" fontId="0" fillId="4" borderId="0" xfId="0" applyFill="1" applyBorder="1" applyAlignment="1">
      <alignment wrapText="1"/>
    </xf>
    <xf numFmtId="0" fontId="0" fillId="4" borderId="0" xfId="0" applyFill="1" applyBorder="1"/>
    <xf numFmtId="0" fontId="0" fillId="4" borderId="33" xfId="0" applyFill="1" applyBorder="1"/>
    <xf numFmtId="4" fontId="0" fillId="0" borderId="12" xfId="0" applyNumberFormat="1" applyBorder="1" applyAlignment="1">
      <alignment horizontal="center" vertical="center" wrapText="1"/>
    </xf>
    <xf numFmtId="0" fontId="0" fillId="0" borderId="34" xfId="0" applyBorder="1"/>
    <xf numFmtId="4" fontId="6" fillId="4" borderId="35" xfId="0" applyNumberFormat="1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vertical="center"/>
    </xf>
    <xf numFmtId="0" fontId="6" fillId="4" borderId="13" xfId="0" applyFont="1" applyFill="1" applyBorder="1" applyAlignment="1">
      <alignment vertical="center" wrapText="1"/>
    </xf>
    <xf numFmtId="0" fontId="6" fillId="4" borderId="13" xfId="0" applyFont="1" applyFill="1" applyBorder="1" applyAlignment="1">
      <alignment vertical="center"/>
    </xf>
    <xf numFmtId="0" fontId="6" fillId="4" borderId="39" xfId="0" applyFont="1" applyFill="1" applyBorder="1" applyAlignment="1">
      <alignment vertical="center"/>
    </xf>
    <xf numFmtId="0" fontId="0" fillId="4" borderId="30" xfId="0" applyFill="1" applyBorder="1" applyAlignment="1">
      <alignment wrapText="1"/>
    </xf>
    <xf numFmtId="0" fontId="0" fillId="4" borderId="30" xfId="0" applyFill="1" applyBorder="1"/>
    <xf numFmtId="0" fontId="0" fillId="4" borderId="42" xfId="0" applyFill="1" applyBorder="1"/>
    <xf numFmtId="4" fontId="6" fillId="4" borderId="38" xfId="0" applyNumberFormat="1" applyFont="1" applyFill="1" applyBorder="1" applyAlignment="1">
      <alignment horizontal="center" vertical="center" wrapText="1"/>
    </xf>
    <xf numFmtId="4" fontId="6" fillId="4" borderId="13" xfId="0" applyNumberFormat="1" applyFont="1" applyFill="1" applyBorder="1" applyAlignment="1">
      <alignment horizontal="center" vertical="center" wrapText="1"/>
    </xf>
    <xf numFmtId="4" fontId="3" fillId="5" borderId="32" xfId="0" applyNumberFormat="1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vertical="center" wrapText="1"/>
    </xf>
    <xf numFmtId="0" fontId="10" fillId="4" borderId="47" xfId="0" applyNumberFormat="1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vertical="center" wrapText="1"/>
    </xf>
    <xf numFmtId="0" fontId="2" fillId="3" borderId="24" xfId="0" applyFont="1" applyFill="1" applyBorder="1" applyAlignment="1">
      <alignment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4" fontId="0" fillId="0" borderId="4" xfId="0" applyNumberFormat="1" applyBorder="1" applyAlignment="1">
      <alignment horizontal="center" vertical="center" wrapText="1"/>
    </xf>
    <xf numFmtId="0" fontId="0" fillId="4" borderId="37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5" fillId="2" borderId="26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1" fontId="11" fillId="0" borderId="43" xfId="0" applyNumberFormat="1" applyFont="1" applyFill="1" applyBorder="1" applyAlignment="1">
      <alignment horizontal="center" vertical="center"/>
    </xf>
    <xf numFmtId="1" fontId="11" fillId="0" borderId="49" xfId="0" applyNumberFormat="1" applyFont="1" applyFill="1" applyBorder="1" applyAlignment="1">
      <alignment horizontal="center" vertical="center"/>
    </xf>
    <xf numFmtId="1" fontId="11" fillId="0" borderId="51" xfId="0" applyNumberFormat="1" applyFont="1" applyFill="1" applyBorder="1" applyAlignment="1">
      <alignment horizontal="center" vertical="center"/>
    </xf>
    <xf numFmtId="0" fontId="4" fillId="5" borderId="28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right" vertical="center" wrapText="1"/>
    </xf>
    <xf numFmtId="0" fontId="4" fillId="2" borderId="21" xfId="0" applyFont="1" applyFill="1" applyBorder="1" applyAlignment="1">
      <alignment horizontal="right" vertical="center" wrapText="1"/>
    </xf>
    <xf numFmtId="0" fontId="4" fillId="2" borderId="22" xfId="0" applyFont="1" applyFill="1" applyBorder="1" applyAlignment="1">
      <alignment horizontal="right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9" fillId="2" borderId="45" xfId="0" applyFont="1" applyFill="1" applyBorder="1" applyAlignment="1">
      <alignment horizontal="center" vertical="center" wrapText="1"/>
    </xf>
    <xf numFmtId="0" fontId="9" fillId="2" borderId="46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4" fontId="4" fillId="2" borderId="23" xfId="0" applyNumberFormat="1" applyFont="1" applyFill="1" applyBorder="1" applyAlignment="1">
      <alignment horizontal="center" vertical="center" wrapText="1"/>
    </xf>
    <xf numFmtId="4" fontId="4" fillId="2" borderId="22" xfId="0" applyNumberFormat="1" applyFont="1" applyFill="1" applyBorder="1" applyAlignment="1">
      <alignment horizontal="center" vertical="center" wrapText="1"/>
    </xf>
    <xf numFmtId="4" fontId="4" fillId="2" borderId="21" xfId="0" applyNumberFormat="1" applyFont="1" applyFill="1" applyBorder="1" applyAlignment="1">
      <alignment horizontal="center" vertical="center" wrapText="1"/>
    </xf>
    <xf numFmtId="164" fontId="11" fillId="0" borderId="44" xfId="1" applyNumberFormat="1" applyFont="1" applyBorder="1" applyAlignment="1">
      <alignment horizontal="center" vertical="center" wrapText="1"/>
    </xf>
    <xf numFmtId="164" fontId="11" fillId="0" borderId="48" xfId="1" applyNumberFormat="1" applyFont="1" applyBorder="1" applyAlignment="1">
      <alignment horizontal="center" vertical="center" wrapText="1"/>
    </xf>
    <xf numFmtId="164" fontId="11" fillId="0" borderId="50" xfId="1" applyNumberFormat="1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ABDB77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30"/>
  <sheetViews>
    <sheetView tabSelected="1" view="pageBreakPreview" zoomScale="80" zoomScaleNormal="80" zoomScaleSheetLayoutView="80" workbookViewId="0">
      <selection activeCell="A29" sqref="A29"/>
    </sheetView>
  </sheetViews>
  <sheetFormatPr defaultRowHeight="15" x14ac:dyDescent="0.25"/>
  <cols>
    <col min="1" max="1" width="4.5703125" style="2" customWidth="1"/>
    <col min="2" max="2" width="7.7109375" style="2" customWidth="1"/>
    <col min="3" max="3" width="8.28515625" style="2" customWidth="1"/>
    <col min="4" max="4" width="60.85546875" style="2" bestFit="1" customWidth="1"/>
    <col min="5" max="5" width="22.28515625" style="3" customWidth="1"/>
    <col min="6" max="6" width="9.5703125" style="3" customWidth="1"/>
    <col min="7" max="7" width="21.5703125" style="3" customWidth="1"/>
    <col min="8" max="8" width="11.5703125" style="3" customWidth="1"/>
    <col min="9" max="9" width="17.140625" style="3" customWidth="1"/>
    <col min="10" max="10" width="25.7109375" style="3" customWidth="1"/>
    <col min="11" max="40" width="4.7109375" style="1" customWidth="1"/>
    <col min="41" max="84" width="4.7109375" customWidth="1"/>
  </cols>
  <sheetData>
    <row r="1" spans="1:84" x14ac:dyDescent="0.25">
      <c r="A1" s="67" t="s">
        <v>81</v>
      </c>
      <c r="B1" s="67"/>
      <c r="C1" s="67"/>
      <c r="D1" s="67"/>
      <c r="E1" s="67"/>
      <c r="F1" s="67"/>
      <c r="G1" s="67"/>
      <c r="H1" s="67"/>
      <c r="I1" s="67"/>
      <c r="J1" s="67"/>
    </row>
    <row r="2" spans="1:84" x14ac:dyDescent="0.25">
      <c r="A2" s="67"/>
      <c r="B2" s="67"/>
      <c r="C2" s="67"/>
      <c r="D2" s="67"/>
      <c r="E2" s="67"/>
      <c r="F2" s="67"/>
      <c r="G2" s="67"/>
      <c r="H2" s="67"/>
      <c r="I2" s="67"/>
      <c r="J2" s="67"/>
    </row>
    <row r="3" spans="1:84" x14ac:dyDescent="0.25">
      <c r="A3" s="67"/>
      <c r="B3" s="67"/>
      <c r="C3" s="67"/>
      <c r="D3" s="67"/>
      <c r="E3" s="67"/>
      <c r="F3" s="67"/>
      <c r="G3" s="67"/>
      <c r="H3" s="67"/>
      <c r="I3" s="67"/>
      <c r="J3" s="67"/>
    </row>
    <row r="4" spans="1:84" ht="73.5" customHeight="1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</row>
    <row r="5" spans="1:84" ht="15.75" thickBot="1" x14ac:dyDescent="0.3">
      <c r="K5" s="16"/>
      <c r="M5" s="15"/>
      <c r="N5" s="16" t="s">
        <v>88</v>
      </c>
      <c r="Q5" s="16"/>
      <c r="T5" s="16"/>
    </row>
    <row r="6" spans="1:84" s="5" customFormat="1" ht="74.25" customHeight="1" thickBot="1" x14ac:dyDescent="0.3">
      <c r="A6" s="89" t="s">
        <v>0</v>
      </c>
      <c r="B6" s="91" t="s">
        <v>84</v>
      </c>
      <c r="C6" s="91"/>
      <c r="D6" s="91"/>
      <c r="E6" s="68" t="s">
        <v>89</v>
      </c>
      <c r="F6" s="69"/>
      <c r="G6" s="72" t="s">
        <v>91</v>
      </c>
      <c r="H6" s="73"/>
      <c r="I6" s="100" t="s">
        <v>90</v>
      </c>
      <c r="J6" s="61"/>
      <c r="K6" s="98" t="s">
        <v>75</v>
      </c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</row>
    <row r="7" spans="1:84" s="5" customFormat="1" ht="90.75" thickBot="1" x14ac:dyDescent="0.3">
      <c r="A7" s="90"/>
      <c r="B7" s="92"/>
      <c r="C7" s="92"/>
      <c r="D7" s="92"/>
      <c r="E7" s="70"/>
      <c r="F7" s="71"/>
      <c r="G7" s="74"/>
      <c r="H7" s="75"/>
      <c r="I7" s="101"/>
      <c r="J7" s="54" t="s">
        <v>85</v>
      </c>
      <c r="K7" s="36">
        <v>5</v>
      </c>
      <c r="L7" s="23">
        <v>10</v>
      </c>
      <c r="M7" s="23">
        <v>15</v>
      </c>
      <c r="N7" s="23">
        <v>20</v>
      </c>
      <c r="O7" s="23">
        <v>25</v>
      </c>
      <c r="P7" s="23">
        <v>30</v>
      </c>
      <c r="Q7" s="23">
        <v>35</v>
      </c>
      <c r="R7" s="23" t="s">
        <v>23</v>
      </c>
      <c r="S7" s="23" t="s">
        <v>24</v>
      </c>
      <c r="T7" s="23" t="s">
        <v>25</v>
      </c>
      <c r="U7" s="23" t="s">
        <v>26</v>
      </c>
      <c r="V7" s="23" t="s">
        <v>27</v>
      </c>
      <c r="W7" s="23" t="s">
        <v>28</v>
      </c>
      <c r="X7" s="23" t="s">
        <v>29</v>
      </c>
      <c r="Y7" s="23" t="s">
        <v>30</v>
      </c>
      <c r="Z7" s="23" t="s">
        <v>31</v>
      </c>
      <c r="AA7" s="23" t="s">
        <v>32</v>
      </c>
      <c r="AB7" s="23" t="s">
        <v>33</v>
      </c>
      <c r="AC7" s="23" t="s">
        <v>34</v>
      </c>
      <c r="AD7" s="23" t="s">
        <v>35</v>
      </c>
      <c r="AE7" s="23" t="s">
        <v>36</v>
      </c>
      <c r="AF7" s="23" t="s">
        <v>37</v>
      </c>
      <c r="AG7" s="23" t="s">
        <v>38</v>
      </c>
      <c r="AH7" s="23" t="s">
        <v>39</v>
      </c>
      <c r="AI7" s="23" t="s">
        <v>40</v>
      </c>
      <c r="AJ7" s="23" t="s">
        <v>41</v>
      </c>
      <c r="AK7" s="23" t="s">
        <v>42</v>
      </c>
      <c r="AL7" s="23" t="s">
        <v>43</v>
      </c>
      <c r="AM7" s="23" t="s">
        <v>44</v>
      </c>
      <c r="AN7" s="23" t="s">
        <v>45</v>
      </c>
      <c r="AO7" s="23" t="s">
        <v>46</v>
      </c>
      <c r="AP7" s="23" t="s">
        <v>47</v>
      </c>
      <c r="AQ7" s="23" t="s">
        <v>48</v>
      </c>
      <c r="AR7" s="23" t="s">
        <v>49</v>
      </c>
      <c r="AS7" s="23" t="s">
        <v>50</v>
      </c>
      <c r="AT7" s="23" t="s">
        <v>51</v>
      </c>
      <c r="AU7" s="23" t="s">
        <v>52</v>
      </c>
      <c r="AV7" s="23" t="s">
        <v>53</v>
      </c>
      <c r="AW7" s="23" t="s">
        <v>54</v>
      </c>
      <c r="AX7" s="23" t="s">
        <v>55</v>
      </c>
      <c r="AY7" s="23" t="s">
        <v>56</v>
      </c>
      <c r="AZ7" s="23" t="s">
        <v>57</v>
      </c>
      <c r="BA7" s="23" t="s">
        <v>58</v>
      </c>
      <c r="BB7" s="23" t="s">
        <v>59</v>
      </c>
      <c r="BC7" s="23" t="s">
        <v>60</v>
      </c>
      <c r="BD7" s="23" t="s">
        <v>61</v>
      </c>
      <c r="BE7" s="23" t="s">
        <v>62</v>
      </c>
      <c r="BF7" s="23" t="s">
        <v>63</v>
      </c>
      <c r="BG7" s="23" t="s">
        <v>64</v>
      </c>
      <c r="BH7" s="23" t="s">
        <v>65</v>
      </c>
      <c r="BI7" s="23" t="s">
        <v>66</v>
      </c>
      <c r="BJ7" s="23" t="s">
        <v>67</v>
      </c>
      <c r="BK7" s="23" t="s">
        <v>68</v>
      </c>
      <c r="BL7" s="23" t="s">
        <v>69</v>
      </c>
      <c r="BM7" s="23" t="s">
        <v>70</v>
      </c>
      <c r="BN7" s="23" t="s">
        <v>71</v>
      </c>
      <c r="BO7" s="23" t="s">
        <v>72</v>
      </c>
      <c r="BP7" s="23" t="s">
        <v>73</v>
      </c>
      <c r="BQ7" s="23" t="s">
        <v>74</v>
      </c>
      <c r="BR7" s="23" t="s">
        <v>9</v>
      </c>
      <c r="BS7" s="23" t="s">
        <v>8</v>
      </c>
      <c r="BT7" s="23" t="s">
        <v>10</v>
      </c>
      <c r="BU7" s="23" t="s">
        <v>11</v>
      </c>
      <c r="BV7" s="23" t="s">
        <v>12</v>
      </c>
      <c r="BW7" s="23" t="s">
        <v>13</v>
      </c>
      <c r="BX7" s="23" t="s">
        <v>14</v>
      </c>
      <c r="BY7" s="23" t="s">
        <v>15</v>
      </c>
      <c r="BZ7" s="23" t="s">
        <v>16</v>
      </c>
      <c r="CA7" s="23" t="s">
        <v>17</v>
      </c>
      <c r="CB7" s="23" t="s">
        <v>18</v>
      </c>
      <c r="CC7" s="23" t="s">
        <v>19</v>
      </c>
      <c r="CD7" s="23" t="s">
        <v>20</v>
      </c>
      <c r="CE7" s="23" t="s">
        <v>21</v>
      </c>
      <c r="CF7" s="37" t="s">
        <v>22</v>
      </c>
    </row>
    <row r="8" spans="1:84" s="4" customFormat="1" ht="15" customHeight="1" thickBot="1" x14ac:dyDescent="0.3">
      <c r="A8" s="9">
        <v>1</v>
      </c>
      <c r="B8" s="93">
        <v>2</v>
      </c>
      <c r="C8" s="93"/>
      <c r="D8" s="93"/>
      <c r="E8" s="76">
        <v>3</v>
      </c>
      <c r="F8" s="77"/>
      <c r="G8" s="76">
        <v>4</v>
      </c>
      <c r="H8" s="78"/>
      <c r="I8" s="55">
        <v>5</v>
      </c>
      <c r="J8" s="56">
        <v>6</v>
      </c>
      <c r="K8" s="21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>
        <v>7</v>
      </c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60"/>
    </row>
    <row r="9" spans="1:84" ht="21" x14ac:dyDescent="0.25">
      <c r="A9" s="84" t="s">
        <v>77</v>
      </c>
      <c r="B9" s="85"/>
      <c r="C9" s="85"/>
      <c r="D9" s="85"/>
      <c r="E9" s="20"/>
      <c r="F9" s="20"/>
      <c r="G9" s="20"/>
      <c r="H9" s="20"/>
      <c r="I9" s="57"/>
      <c r="J9" s="58"/>
      <c r="K9" s="103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22"/>
      <c r="AA9" s="22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50"/>
    </row>
    <row r="10" spans="1:84" ht="35.25" customHeight="1" x14ac:dyDescent="0.25">
      <c r="A10" s="8" t="s">
        <v>1</v>
      </c>
      <c r="B10" s="62" t="s">
        <v>82</v>
      </c>
      <c r="C10" s="63"/>
      <c r="D10" s="63"/>
      <c r="E10" s="64"/>
      <c r="F10" s="64"/>
      <c r="G10" s="64"/>
      <c r="H10" s="64"/>
      <c r="I10" s="107">
        <v>0.2</v>
      </c>
      <c r="J10" s="79">
        <v>120</v>
      </c>
      <c r="K10" s="41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42"/>
    </row>
    <row r="11" spans="1:84" ht="14.45" customHeight="1" thickBot="1" x14ac:dyDescent="0.3">
      <c r="A11" s="8" t="s">
        <v>2</v>
      </c>
      <c r="B11" s="62"/>
      <c r="C11" s="63"/>
      <c r="D11" s="63"/>
      <c r="E11" s="64"/>
      <c r="F11" s="64"/>
      <c r="G11" s="64"/>
      <c r="H11" s="64"/>
      <c r="I11" s="108"/>
      <c r="J11" s="80"/>
      <c r="K11" s="41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42"/>
    </row>
    <row r="12" spans="1:84" s="27" customFormat="1" ht="18.600000000000001" customHeight="1" thickBot="1" x14ac:dyDescent="0.3">
      <c r="A12" s="86" t="s">
        <v>6</v>
      </c>
      <c r="B12" s="87"/>
      <c r="C12" s="87"/>
      <c r="D12" s="88"/>
      <c r="E12" s="104">
        <f>E21*I10</f>
        <v>0</v>
      </c>
      <c r="F12" s="105"/>
      <c r="G12" s="104">
        <f>E12*1.23</f>
        <v>0</v>
      </c>
      <c r="H12" s="106"/>
      <c r="I12" s="109"/>
      <c r="J12" s="81"/>
      <c r="K12" s="51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7"/>
    </row>
    <row r="13" spans="1:84" ht="30" customHeight="1" x14ac:dyDescent="0.25">
      <c r="A13" s="84" t="s">
        <v>78</v>
      </c>
      <c r="B13" s="85"/>
      <c r="C13" s="85"/>
      <c r="D13" s="85"/>
      <c r="E13" s="20"/>
      <c r="F13" s="20"/>
      <c r="G13" s="20"/>
      <c r="H13" s="20"/>
      <c r="I13" s="57"/>
      <c r="J13" s="58"/>
      <c r="K13" s="65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24"/>
      <c r="AA13" s="24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40"/>
    </row>
    <row r="14" spans="1:84" ht="100.5" customHeight="1" x14ac:dyDescent="0.25">
      <c r="A14" s="8" t="s">
        <v>1</v>
      </c>
      <c r="B14" s="62" t="s">
        <v>83</v>
      </c>
      <c r="C14" s="63"/>
      <c r="D14" s="63"/>
      <c r="E14" s="64"/>
      <c r="F14" s="64"/>
      <c r="G14" s="64"/>
      <c r="H14" s="64"/>
      <c r="I14" s="107">
        <v>0.7</v>
      </c>
      <c r="J14" s="79">
        <v>250</v>
      </c>
      <c r="K14" s="41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42"/>
    </row>
    <row r="15" spans="1:84" ht="14.45" customHeight="1" thickBot="1" x14ac:dyDescent="0.3">
      <c r="A15" s="8" t="s">
        <v>2</v>
      </c>
      <c r="B15" s="62"/>
      <c r="C15" s="63"/>
      <c r="D15" s="63"/>
      <c r="E15" s="64"/>
      <c r="F15" s="64"/>
      <c r="G15" s="64"/>
      <c r="H15" s="64"/>
      <c r="I15" s="108"/>
      <c r="J15" s="80"/>
      <c r="K15" s="41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42"/>
    </row>
    <row r="16" spans="1:84" s="27" customFormat="1" ht="18.600000000000001" customHeight="1" thickBot="1" x14ac:dyDescent="0.3">
      <c r="A16" s="86" t="s">
        <v>76</v>
      </c>
      <c r="B16" s="87"/>
      <c r="C16" s="87"/>
      <c r="D16" s="88"/>
      <c r="E16" s="104">
        <f>E21*I14</f>
        <v>0</v>
      </c>
      <c r="F16" s="105"/>
      <c r="G16" s="104">
        <f>E16*1.23</f>
        <v>0</v>
      </c>
      <c r="H16" s="106"/>
      <c r="I16" s="109"/>
      <c r="J16" s="81"/>
      <c r="K16" s="43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44"/>
    </row>
    <row r="17" spans="1:84" s="27" customFormat="1" ht="18.600000000000001" customHeight="1" x14ac:dyDescent="0.25">
      <c r="A17" s="84" t="s">
        <v>79</v>
      </c>
      <c r="B17" s="85"/>
      <c r="C17" s="85"/>
      <c r="D17" s="85"/>
      <c r="E17" s="20"/>
      <c r="F17" s="20"/>
      <c r="G17" s="20"/>
      <c r="H17" s="20"/>
      <c r="I17" s="57"/>
      <c r="J17" s="58"/>
      <c r="K17" s="65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24"/>
      <c r="AA17" s="24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39"/>
      <c r="CA17" s="39"/>
      <c r="CB17" s="39"/>
      <c r="CC17" s="39"/>
      <c r="CD17" s="39"/>
      <c r="CE17" s="39"/>
      <c r="CF17" s="40"/>
    </row>
    <row r="18" spans="1:84" s="27" customFormat="1" ht="36" customHeight="1" x14ac:dyDescent="0.25">
      <c r="A18" s="8" t="s">
        <v>1</v>
      </c>
      <c r="B18" s="62" t="s">
        <v>86</v>
      </c>
      <c r="C18" s="63"/>
      <c r="D18" s="63"/>
      <c r="E18" s="64"/>
      <c r="F18" s="64"/>
      <c r="G18" s="64"/>
      <c r="H18" s="64"/>
      <c r="I18" s="107">
        <v>0.1</v>
      </c>
      <c r="J18" s="79">
        <v>270</v>
      </c>
      <c r="K18" s="41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42"/>
    </row>
    <row r="19" spans="1:84" s="27" customFormat="1" ht="18.600000000000001" customHeight="1" thickBot="1" x14ac:dyDescent="0.3">
      <c r="A19" s="8" t="s">
        <v>2</v>
      </c>
      <c r="B19" s="62"/>
      <c r="C19" s="63"/>
      <c r="D19" s="63"/>
      <c r="E19" s="64"/>
      <c r="F19" s="64"/>
      <c r="G19" s="64"/>
      <c r="H19" s="64"/>
      <c r="I19" s="108"/>
      <c r="J19" s="80"/>
      <c r="K19" s="41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42"/>
    </row>
    <row r="20" spans="1:84" s="27" customFormat="1" ht="18.600000000000001" customHeight="1" thickBot="1" x14ac:dyDescent="0.3">
      <c r="A20" s="86" t="s">
        <v>80</v>
      </c>
      <c r="B20" s="87"/>
      <c r="C20" s="87"/>
      <c r="D20" s="88"/>
      <c r="E20" s="104">
        <f>E21*I18</f>
        <v>0</v>
      </c>
      <c r="F20" s="105"/>
      <c r="G20" s="104">
        <f>E20*1.23</f>
        <v>0</v>
      </c>
      <c r="H20" s="106"/>
      <c r="I20" s="109"/>
      <c r="J20" s="81"/>
      <c r="K20" s="43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44"/>
    </row>
    <row r="21" spans="1:84" s="27" customFormat="1" ht="35.25" customHeight="1" thickBot="1" x14ac:dyDescent="0.3">
      <c r="A21" s="82" t="s">
        <v>3</v>
      </c>
      <c r="B21" s="83"/>
      <c r="C21" s="83"/>
      <c r="D21" s="83"/>
      <c r="E21" s="31">
        <v>0</v>
      </c>
      <c r="F21" s="32" t="s">
        <v>7</v>
      </c>
      <c r="G21" s="31">
        <f>G12+G16+G20</f>
        <v>0</v>
      </c>
      <c r="H21" s="53" t="s">
        <v>4</v>
      </c>
      <c r="I21" s="34"/>
      <c r="J21" s="12"/>
      <c r="K21" s="29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</row>
    <row r="22" spans="1:84" ht="15.75" x14ac:dyDescent="0.25">
      <c r="I22" s="33"/>
      <c r="J22" s="7"/>
    </row>
    <row r="23" spans="1:84" ht="15.75" x14ac:dyDescent="0.25">
      <c r="I23" s="33"/>
      <c r="J23" s="7"/>
    </row>
    <row r="24" spans="1:84" ht="21" x14ac:dyDescent="0.25">
      <c r="A24" s="14" t="s">
        <v>5</v>
      </c>
      <c r="B24" s="10"/>
      <c r="C24" s="10"/>
      <c r="D24" s="6"/>
      <c r="E24" s="12"/>
      <c r="F24" s="12"/>
      <c r="G24" s="12"/>
      <c r="H24" s="13"/>
      <c r="I24" s="13"/>
      <c r="J24" s="7"/>
    </row>
    <row r="25" spans="1:84" ht="24" customHeight="1" x14ac:dyDescent="0.25">
      <c r="A25" s="95" t="s">
        <v>87</v>
      </c>
      <c r="B25" s="96"/>
      <c r="C25" s="96"/>
      <c r="D25" s="96"/>
      <c r="E25" s="96"/>
      <c r="F25" s="96"/>
      <c r="G25" s="96"/>
      <c r="H25" s="96"/>
      <c r="I25" s="97"/>
      <c r="J25" s="7"/>
    </row>
    <row r="26" spans="1:84" ht="30" customHeight="1" x14ac:dyDescent="0.25">
      <c r="A26" s="95" t="s">
        <v>92</v>
      </c>
      <c r="B26" s="96"/>
      <c r="C26" s="96"/>
      <c r="D26" s="96"/>
      <c r="E26" s="96"/>
      <c r="F26" s="96"/>
      <c r="G26" s="96"/>
      <c r="H26" s="96"/>
      <c r="I26" s="97"/>
      <c r="J26" s="7"/>
    </row>
    <row r="27" spans="1:84" ht="41.45" customHeight="1" x14ac:dyDescent="0.25">
      <c r="A27" s="94" t="s">
        <v>93</v>
      </c>
      <c r="B27" s="94"/>
      <c r="C27" s="94"/>
      <c r="D27" s="94"/>
      <c r="E27" s="94"/>
      <c r="F27" s="94"/>
      <c r="G27" s="94"/>
      <c r="H27" s="94"/>
      <c r="I27" s="94"/>
    </row>
    <row r="28" spans="1:84" ht="40.9" customHeight="1" x14ac:dyDescent="0.25">
      <c r="A28" s="94" t="s">
        <v>94</v>
      </c>
      <c r="B28" s="94"/>
      <c r="C28" s="94"/>
      <c r="D28" s="94"/>
      <c r="E28" s="94"/>
      <c r="F28" s="94"/>
      <c r="G28" s="94"/>
      <c r="H28" s="94"/>
      <c r="I28" s="94"/>
    </row>
    <row r="30" spans="1:84" x14ac:dyDescent="0.25">
      <c r="I30" s="11"/>
    </row>
  </sheetData>
  <mergeCells count="57">
    <mergeCell ref="K17:P17"/>
    <mergeCell ref="Q17:Y17"/>
    <mergeCell ref="B18:D18"/>
    <mergeCell ref="E18:F18"/>
    <mergeCell ref="G18:H18"/>
    <mergeCell ref="I18:I20"/>
    <mergeCell ref="J18:J20"/>
    <mergeCell ref="B19:D19"/>
    <mergeCell ref="E19:F19"/>
    <mergeCell ref="G19:H19"/>
    <mergeCell ref="A20:D20"/>
    <mergeCell ref="E20:F20"/>
    <mergeCell ref="G20:H20"/>
    <mergeCell ref="Q13:Y13"/>
    <mergeCell ref="B14:D14"/>
    <mergeCell ref="E14:F14"/>
    <mergeCell ref="G14:H14"/>
    <mergeCell ref="I14:I16"/>
    <mergeCell ref="J14:J16"/>
    <mergeCell ref="K6:AC6"/>
    <mergeCell ref="I6:I7"/>
    <mergeCell ref="Q9:Y9"/>
    <mergeCell ref="K9:P9"/>
    <mergeCell ref="E12:F12"/>
    <mergeCell ref="G12:H12"/>
    <mergeCell ref="E11:F11"/>
    <mergeCell ref="G11:H11"/>
    <mergeCell ref="I10:I12"/>
    <mergeCell ref="B10:D10"/>
    <mergeCell ref="A28:I28"/>
    <mergeCell ref="A27:I27"/>
    <mergeCell ref="A25:I25"/>
    <mergeCell ref="A26:I26"/>
    <mergeCell ref="E16:F16"/>
    <mergeCell ref="G16:H16"/>
    <mergeCell ref="A17:D17"/>
    <mergeCell ref="A21:D21"/>
    <mergeCell ref="A13:D13"/>
    <mergeCell ref="A16:D16"/>
    <mergeCell ref="A12:D12"/>
    <mergeCell ref="B11:D11"/>
    <mergeCell ref="B15:D15"/>
    <mergeCell ref="E15:F15"/>
    <mergeCell ref="G15:H15"/>
    <mergeCell ref="K13:P13"/>
    <mergeCell ref="A1:J4"/>
    <mergeCell ref="E6:F7"/>
    <mergeCell ref="G6:H7"/>
    <mergeCell ref="E8:F8"/>
    <mergeCell ref="G8:H8"/>
    <mergeCell ref="J10:J12"/>
    <mergeCell ref="E10:F10"/>
    <mergeCell ref="G10:H10"/>
    <mergeCell ref="A9:D9"/>
    <mergeCell ref="A6:A7"/>
    <mergeCell ref="B6:D7"/>
    <mergeCell ref="B8:D8"/>
  </mergeCells>
  <pageMargins left="0.25" right="0.25" top="0.75" bottom="0.75" header="0.3" footer="0.3"/>
  <pageSetup paperSize="9" scale="2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Artur Pieczykolan</cp:lastModifiedBy>
  <cp:lastPrinted>2017-01-04T13:11:00Z</cp:lastPrinted>
  <dcterms:created xsi:type="dcterms:W3CDTF">2016-04-20T11:23:17Z</dcterms:created>
  <dcterms:modified xsi:type="dcterms:W3CDTF">2017-11-30T13:50:48Z</dcterms:modified>
</cp:coreProperties>
</file>