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ZAMÓWIENIA\PRZETARGI\BKP\ROB_BUD_Wartostrada_2018_oswietlenie-monitoring_2017-146\"/>
    </mc:Choice>
  </mc:AlternateContent>
  <bookViews>
    <workbookView xWindow="240" yWindow="90" windowWidth="13395" windowHeight="10545"/>
  </bookViews>
  <sheets>
    <sheet name="HRF" sheetId="2" r:id="rId1"/>
  </sheets>
  <calcPr calcId="152511" fullPrecision="0"/>
</workbook>
</file>

<file path=xl/calcChain.xml><?xml version="1.0" encoding="utf-8"?>
<calcChain xmlns="http://schemas.openxmlformats.org/spreadsheetml/2006/main">
  <c r="D43" i="2" l="1"/>
  <c r="D41" i="2"/>
  <c r="D37" i="2"/>
  <c r="D28" i="2"/>
  <c r="D29" i="2" s="1"/>
  <c r="D26" i="2"/>
  <c r="D22" i="2"/>
  <c r="D44" i="2" l="1"/>
  <c r="D45" i="2" s="1"/>
  <c r="D47" i="2" s="1"/>
  <c r="D46" i="2" s="1"/>
</calcChain>
</file>

<file path=xl/sharedStrings.xml><?xml version="1.0" encoding="utf-8"?>
<sst xmlns="http://schemas.openxmlformats.org/spreadsheetml/2006/main" count="61" uniqueCount="43">
  <si>
    <t>R A Z E M :</t>
  </si>
  <si>
    <t>Budowa kanalizacji i przyłączy teletechnicznych</t>
  </si>
  <si>
    <t>Sieć światłowodowa</t>
  </si>
  <si>
    <t>Montaż urządzeń CCTV</t>
  </si>
  <si>
    <t>Branża telekomunikacyjna, drogowa, elektryczna</t>
  </si>
  <si>
    <t>Budowa:</t>
  </si>
  <si>
    <t>Rodzaj robót:</t>
  </si>
  <si>
    <t>Budowa systemu CCTV, dróg, oświetlenia</t>
  </si>
  <si>
    <t>Inwestor:</t>
  </si>
  <si>
    <t>Miasto Poznań / Urząd Miasta Poznania</t>
  </si>
  <si>
    <t>Plac Kolegiacki 17</t>
  </si>
  <si>
    <t>61-841 Poznań</t>
  </si>
  <si>
    <t>Harmonogram rzeczowo-finansowy</t>
  </si>
  <si>
    <t>Etap I - odcinek od Mostu Królowej Jadwigi do Mostu Św. Rocha</t>
  </si>
  <si>
    <t>etap</t>
  </si>
  <si>
    <t>branża</t>
  </si>
  <si>
    <t>rodzaj robót</t>
  </si>
  <si>
    <t>data zakończenia</t>
  </si>
  <si>
    <t>drogowa</t>
  </si>
  <si>
    <t xml:space="preserve">  1. Roboty przygotowawcze</t>
  </si>
  <si>
    <t xml:space="preserve">  2. Roboty rozbiórkowe</t>
  </si>
  <si>
    <t xml:space="preserve">  3. Roboty ziemne</t>
  </si>
  <si>
    <t xml:space="preserve">  4. Nawierzchnia</t>
  </si>
  <si>
    <t xml:space="preserve">  5. Obramowanie</t>
  </si>
  <si>
    <t xml:space="preserve">  6. Poręcz z rur stalowych</t>
  </si>
  <si>
    <t xml:space="preserve">  7. Roboty wykończeniowe</t>
  </si>
  <si>
    <t>wartość robót netto</t>
  </si>
  <si>
    <t>telekomunikacyjna</t>
  </si>
  <si>
    <t>elektryczna</t>
  </si>
  <si>
    <t>Oświetlenie odcinek: Most Rocha - Most Królowej Jadwigi</t>
  </si>
  <si>
    <t>łącznie Etap I</t>
  </si>
  <si>
    <t>Etap II - odcinek od Mostu Św. Rocha do Mostu Bolesława Chrobrego</t>
  </si>
  <si>
    <t>łącznie Etap II</t>
  </si>
  <si>
    <t xml:space="preserve">Oświetlenie odcinek: - Most Chrobrego - Most Rocha </t>
  </si>
  <si>
    <t>Zakres:</t>
  </si>
  <si>
    <t>Przebudowa ścieżki pieszo-rowerowej Wartostrada na odcinku od Mostu Królowej Jadwigi do Mostu Bolesława Chrobrego w Poznaniu, wraz z budową oświetlenia i monitoringu wizyjnego wzdłuż istniejącej ścieżki</t>
  </si>
  <si>
    <t>Sumaryczna wartość robót w ramach Przedmiotu Umowy</t>
  </si>
  <si>
    <t>Zadanie inwestycyjne:</t>
  </si>
  <si>
    <t>KPRM/P/030</t>
  </si>
  <si>
    <t>Termin zakończenia realizacji przedmiotu umowy: do 31.10.2018 r.</t>
  </si>
  <si>
    <t>- POLE WYPEŁNIA WYKONAWCA</t>
  </si>
  <si>
    <t>podatek VAT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</si>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</sst>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"/>
    <numFmt numFmtId="165" formatCode="#,##0.00\ &quot;zł&quot;"/>
  </numFmts>
  <fonts count="23" x14ac:knownFonts="1">
    <font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</font>
    <font>
      <i/>
      <sz val="8"/>
      <color rgb="FF000000"/>
      <name val="Calibri"/>
      <family val="2"/>
    </font>
    <font>
      <sz val="9"/>
      <color rgb="FF000000" tint="0.249977111117893"/>
      <name val="Calibri"/>
      <family val="2"/>
    </font>
    <font>
      <b/>
      <sz val="9"/>
      <color rgb="FF000000"/>
      <name val="Calibri"/>
      <family val="2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9"/>
      <color rgb="FF000000" tint="0.249977111117893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 tint="0.249977111117893"/>
      <name val="Calibri"/>
      <family val="2"/>
    </font>
    <font>
      <i/>
      <sz val="10"/>
      <color rgb="FF000000"/>
      <name val="Calibri"/>
      <family val="2"/>
    </font>
    <font>
      <sz val="9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color rgb="FF000000" tint="0.249977111117893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 tint="0.249977111117893"/>
      <name val="Calibri"/>
      <family val="2"/>
    </font>
    <font>
      <b/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darkDown"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1" xfId="1" applyNumberFormat="1" applyFont="1" applyFill="1" applyBorder="1" applyAlignment="1">
      <alignment vertical="top" wrapText="1"/>
    </xf>
    <xf numFmtId="0" fontId="0" fillId="0" borderId="0" xfId="0" applyBorder="1"/>
    <xf numFmtId="0" fontId="5" fillId="0" borderId="0" xfId="0" applyFont="1" applyBorder="1"/>
    <xf numFmtId="0" fontId="1" fillId="0" borderId="0" xfId="1" applyBorder="1"/>
    <xf numFmtId="0" fontId="3" fillId="0" borderId="0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center" vertical="top"/>
    </xf>
    <xf numFmtId="164" fontId="3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164" fontId="0" fillId="0" borderId="0" xfId="0" applyNumberFormat="1" applyBorder="1"/>
    <xf numFmtId="0" fontId="4" fillId="0" borderId="0" xfId="1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>
      <alignment vertical="top"/>
    </xf>
    <xf numFmtId="4" fontId="8" fillId="0" borderId="0" xfId="1" applyNumberFormat="1" applyFont="1" applyFill="1" applyBorder="1" applyAlignment="1">
      <alignment vertical="top"/>
    </xf>
    <xf numFmtId="0" fontId="6" fillId="0" borderId="0" xfId="1" applyNumberFormat="1" applyFont="1" applyFill="1" applyBorder="1" applyAlignment="1">
      <alignment vertical="top"/>
    </xf>
    <xf numFmtId="0" fontId="12" fillId="0" borderId="1" xfId="1" applyNumberFormat="1" applyFont="1" applyFill="1" applyBorder="1" applyAlignment="1">
      <alignment horizontal="right" vertical="top"/>
    </xf>
    <xf numFmtId="0" fontId="6" fillId="0" borderId="0" xfId="1" applyNumberFormat="1" applyFont="1" applyFill="1" applyBorder="1" applyAlignment="1">
      <alignment vertical="top" wrapText="1"/>
    </xf>
    <xf numFmtId="4" fontId="6" fillId="0" borderId="0" xfId="1" applyNumberFormat="1" applyFont="1" applyFill="1" applyBorder="1" applyAlignment="1">
      <alignment vertical="top"/>
    </xf>
    <xf numFmtId="0" fontId="14" fillId="0" borderId="0" xfId="0" applyFont="1" applyBorder="1"/>
    <xf numFmtId="0" fontId="3" fillId="0" borderId="3" xfId="1" applyNumberFormat="1" applyFont="1" applyFill="1" applyBorder="1" applyAlignment="1">
      <alignment vertical="top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4" fontId="16" fillId="0" borderId="9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right" vertical="center"/>
    </xf>
    <xf numFmtId="165" fontId="10" fillId="0" borderId="1" xfId="1" applyNumberFormat="1" applyFont="1" applyFill="1" applyBorder="1" applyAlignment="1">
      <alignment horizontal="right" vertical="center"/>
    </xf>
    <xf numFmtId="165" fontId="15" fillId="0" borderId="8" xfId="1" applyNumberFormat="1" applyFont="1" applyFill="1" applyBorder="1" applyAlignment="1">
      <alignment horizontal="right" vertical="center"/>
    </xf>
    <xf numFmtId="165" fontId="16" fillId="0" borderId="8" xfId="0" applyNumberFormat="1" applyFont="1" applyBorder="1" applyAlignment="1">
      <alignment horizontal="right" vertical="center"/>
    </xf>
    <xf numFmtId="165" fontId="11" fillId="2" borderId="3" xfId="1" applyNumberFormat="1" applyFont="1" applyFill="1" applyBorder="1" applyAlignment="1">
      <alignment horizontal="right" vertical="center"/>
    </xf>
    <xf numFmtId="165" fontId="14" fillId="2" borderId="1" xfId="0" applyNumberFormat="1" applyFont="1" applyFill="1" applyBorder="1" applyAlignment="1">
      <alignment horizontal="right" vertical="center"/>
    </xf>
    <xf numFmtId="165" fontId="10" fillId="2" borderId="1" xfId="1" applyNumberFormat="1" applyFont="1" applyFill="1" applyBorder="1" applyAlignment="1">
      <alignment horizontal="right" vertical="center"/>
    </xf>
    <xf numFmtId="165" fontId="15" fillId="2" borderId="1" xfId="1" applyNumberFormat="1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65" fontId="14" fillId="2" borderId="3" xfId="0" applyNumberFormat="1" applyFont="1" applyFill="1" applyBorder="1" applyAlignment="1">
      <alignment horizontal="right" vertical="center"/>
    </xf>
    <xf numFmtId="165" fontId="17" fillId="2" borderId="1" xfId="1" applyNumberFormat="1" applyFont="1" applyFill="1" applyBorder="1" applyAlignment="1">
      <alignment horizontal="right" vertical="center"/>
    </xf>
    <xf numFmtId="0" fontId="19" fillId="0" borderId="0" xfId="1" applyFont="1" applyBorder="1"/>
    <xf numFmtId="0" fontId="19" fillId="0" borderId="0" xfId="1" applyNumberFormat="1" applyFont="1" applyFill="1" applyBorder="1" applyAlignment="1">
      <alignment horizontal="left" vertical="top"/>
    </xf>
    <xf numFmtId="0" fontId="19" fillId="0" borderId="0" xfId="1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wrapText="1"/>
    </xf>
    <xf numFmtId="0" fontId="14" fillId="0" borderId="0" xfId="0" applyFont="1" applyFill="1" applyBorder="1" applyAlignment="1">
      <alignment vertical="center"/>
    </xf>
    <xf numFmtId="165" fontId="9" fillId="0" borderId="11" xfId="0" applyNumberFormat="1" applyFont="1" applyBorder="1" applyAlignment="1">
      <alignment horizontal="right" vertical="center"/>
    </xf>
    <xf numFmtId="0" fontId="19" fillId="0" borderId="0" xfId="1" applyNumberFormat="1" applyFont="1" applyFill="1" applyBorder="1" applyAlignment="1">
      <alignment horizontal="left" vertical="center" wrapText="1"/>
    </xf>
    <xf numFmtId="14" fontId="9" fillId="6" borderId="12" xfId="0" applyNumberFormat="1" applyFont="1" applyFill="1" applyBorder="1" applyAlignment="1">
      <alignment horizontal="center" vertical="center"/>
    </xf>
    <xf numFmtId="0" fontId="22" fillId="0" borderId="0" xfId="1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49" fontId="0" fillId="0" borderId="0" xfId="0" applyNumberFormat="1" applyBorder="1"/>
    <xf numFmtId="0" fontId="0" fillId="0" borderId="0" xfId="0" applyBorder="1" applyAlignment="1">
      <alignment horizontal="right"/>
    </xf>
    <xf numFmtId="165" fontId="9" fillId="0" borderId="0" xfId="0" applyNumberFormat="1" applyFont="1" applyBorder="1"/>
    <xf numFmtId="14" fontId="14" fillId="2" borderId="6" xfId="0" applyNumberFormat="1" applyFont="1" applyFill="1" applyBorder="1" applyAlignment="1">
      <alignment horizontal="center" vertical="center"/>
    </xf>
    <xf numFmtId="0" fontId="21" fillId="0" borderId="1" xfId="1" applyNumberFormat="1" applyFont="1" applyFill="1" applyBorder="1" applyAlignment="1">
      <alignment horizontal="center" vertical="center"/>
    </xf>
    <xf numFmtId="0" fontId="15" fillId="0" borderId="8" xfId="1" applyNumberFormat="1" applyFont="1" applyFill="1" applyBorder="1" applyAlignment="1">
      <alignment horizontal="center" vertical="center"/>
    </xf>
    <xf numFmtId="0" fontId="13" fillId="3" borderId="2" xfId="1" applyNumberFormat="1" applyFont="1" applyFill="1" applyBorder="1" applyAlignment="1">
      <alignment horizontal="center" vertical="center" textRotation="90" wrapText="1"/>
    </xf>
    <xf numFmtId="0" fontId="13" fillId="3" borderId="5" xfId="1" applyNumberFormat="1" applyFont="1" applyFill="1" applyBorder="1" applyAlignment="1">
      <alignment horizontal="center" vertical="center" textRotation="90" wrapText="1"/>
    </xf>
    <xf numFmtId="0" fontId="13" fillId="3" borderId="7" xfId="1" applyNumberFormat="1" applyFont="1" applyFill="1" applyBorder="1" applyAlignment="1">
      <alignment horizontal="center" vertical="center" textRotation="90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1" xfId="1" applyNumberFormat="1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top"/>
    </xf>
    <xf numFmtId="0" fontId="19" fillId="0" borderId="0" xfId="1" applyNumberFormat="1" applyFont="1" applyFill="1" applyBorder="1" applyAlignment="1">
      <alignment horizontal="left" vertical="top" wrapText="1"/>
    </xf>
    <xf numFmtId="0" fontId="19" fillId="0" borderId="0" xfId="1" applyNumberFormat="1" applyFont="1" applyFill="1" applyBorder="1" applyAlignment="1">
      <alignment horizontal="left" vertical="center" wrapText="1"/>
    </xf>
    <xf numFmtId="0" fontId="13" fillId="5" borderId="2" xfId="1" applyNumberFormat="1" applyFont="1" applyFill="1" applyBorder="1" applyAlignment="1">
      <alignment horizontal="center" vertical="center" textRotation="90" wrapText="1"/>
    </xf>
    <xf numFmtId="0" fontId="13" fillId="5" borderId="5" xfId="1" applyNumberFormat="1" applyFont="1" applyFill="1" applyBorder="1" applyAlignment="1">
      <alignment horizontal="center" vertical="center" textRotation="90" wrapText="1"/>
    </xf>
    <xf numFmtId="0" fontId="13" fillId="5" borderId="7" xfId="1" applyNumberFormat="1" applyFont="1" applyFill="1" applyBorder="1" applyAlignment="1">
      <alignment horizontal="center" vertical="center" textRotation="90" wrapText="1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"/>
  <sheetViews>
    <sheetView tabSelected="1" topLeftCell="A19" zoomScale="85" zoomScaleNormal="85" workbookViewId="0">
      <selection activeCell="J41" sqref="J41"/>
    </sheetView>
  </sheetViews>
  <sheetFormatPr defaultColWidth="9.140625" defaultRowHeight="15" x14ac:dyDescent="0.25"/>
  <cols>
    <col min="1" max="1" width="12.140625" style="2" customWidth="1"/>
    <col min="2" max="2" width="33.42578125" style="2" bestFit="1" customWidth="1"/>
    <col min="3" max="3" width="37.28515625" style="2" customWidth="1"/>
    <col min="4" max="4" width="20.28515625" style="2" customWidth="1"/>
    <col min="5" max="5" width="19.140625" style="2" customWidth="1"/>
    <col min="6" max="8" width="9.140625" style="2"/>
    <col min="9" max="9" width="11.42578125" style="2" bestFit="1" customWidth="1"/>
    <col min="10" max="10" width="33.42578125" style="2" bestFit="1" customWidth="1"/>
    <col min="11" max="11" width="37.28515625" style="2" customWidth="1"/>
    <col min="12" max="12" width="10.28515625" style="2" bestFit="1" customWidth="1"/>
    <col min="13" max="16384" width="9.140625" style="2"/>
  </cols>
  <sheetData>
    <row r="2" spans="1:12" ht="18.75" x14ac:dyDescent="0.25">
      <c r="A2" s="57" t="s">
        <v>12</v>
      </c>
      <c r="B2" s="57"/>
      <c r="C2" s="57"/>
      <c r="D2" s="57"/>
    </row>
    <row r="4" spans="1:12" x14ac:dyDescent="0.25">
      <c r="A4" s="18" t="s">
        <v>8</v>
      </c>
      <c r="B4" s="18" t="s">
        <v>9</v>
      </c>
      <c r="C4" s="18"/>
    </row>
    <row r="5" spans="1:12" x14ac:dyDescent="0.25">
      <c r="A5" s="18"/>
      <c r="B5" s="18" t="s">
        <v>10</v>
      </c>
      <c r="C5" s="18"/>
    </row>
    <row r="6" spans="1:12" x14ac:dyDescent="0.25">
      <c r="A6" s="18"/>
      <c r="B6" s="18" t="s">
        <v>11</v>
      </c>
      <c r="C6" s="36"/>
    </row>
    <row r="7" spans="1:12" ht="28.5" customHeight="1" x14ac:dyDescent="0.25">
      <c r="A7" s="39" t="s">
        <v>37</v>
      </c>
      <c r="B7" s="40" t="s">
        <v>38</v>
      </c>
      <c r="C7" s="18"/>
    </row>
    <row r="8" spans="1:12" ht="52.9" customHeight="1" x14ac:dyDescent="0.25">
      <c r="A8" s="37" t="s">
        <v>5</v>
      </c>
      <c r="B8" s="58" t="s">
        <v>35</v>
      </c>
      <c r="C8" s="58"/>
    </row>
    <row r="9" spans="1:12" ht="16.149999999999999" customHeight="1" x14ac:dyDescent="0.25">
      <c r="A9" s="37" t="s">
        <v>34</v>
      </c>
      <c r="B9" s="58" t="s">
        <v>7</v>
      </c>
      <c r="C9" s="58"/>
    </row>
    <row r="10" spans="1:12" x14ac:dyDescent="0.25">
      <c r="A10" s="38" t="s">
        <v>6</v>
      </c>
      <c r="B10" s="59" t="s">
        <v>4</v>
      </c>
      <c r="C10" s="59"/>
    </row>
    <row r="11" spans="1:12" x14ac:dyDescent="0.25">
      <c r="A11" s="38"/>
      <c r="B11" s="42"/>
      <c r="C11" s="42"/>
    </row>
    <row r="12" spans="1:12" ht="33" customHeight="1" x14ac:dyDescent="0.25">
      <c r="B12" s="44" t="s">
        <v>39</v>
      </c>
      <c r="C12" s="42"/>
    </row>
    <row r="13" spans="1:12" ht="15.75" thickBot="1" x14ac:dyDescent="0.3"/>
    <row r="14" spans="1:12" ht="15.75" thickBot="1" x14ac:dyDescent="0.3">
      <c r="A14" s="20" t="s">
        <v>14</v>
      </c>
      <c r="B14" s="21" t="s">
        <v>15</v>
      </c>
      <c r="C14" s="21" t="s">
        <v>16</v>
      </c>
      <c r="D14" s="21" t="s">
        <v>26</v>
      </c>
      <c r="E14" s="22" t="s">
        <v>17</v>
      </c>
    </row>
    <row r="15" spans="1:12" ht="14.45" customHeight="1" x14ac:dyDescent="0.25">
      <c r="A15" s="52" t="s">
        <v>13</v>
      </c>
      <c r="B15" s="55" t="s">
        <v>18</v>
      </c>
      <c r="C15" s="19" t="s">
        <v>19</v>
      </c>
      <c r="D15" s="28"/>
      <c r="E15" s="32"/>
      <c r="I15" s="6"/>
      <c r="J15" s="6"/>
      <c r="L15" s="6"/>
    </row>
    <row r="16" spans="1:12" x14ac:dyDescent="0.25">
      <c r="A16" s="53"/>
      <c r="B16" s="56"/>
      <c r="C16" s="1" t="s">
        <v>20</v>
      </c>
      <c r="D16" s="29"/>
      <c r="E16" s="33"/>
      <c r="I16" s="3"/>
      <c r="J16" s="3"/>
      <c r="K16" s="3"/>
    </row>
    <row r="17" spans="1:12" ht="12.75" customHeight="1" x14ac:dyDescent="0.25">
      <c r="A17" s="53"/>
      <c r="B17" s="56"/>
      <c r="C17" s="1" t="s">
        <v>21</v>
      </c>
      <c r="D17" s="30"/>
      <c r="E17" s="33"/>
      <c r="I17" s="3"/>
      <c r="J17" s="11"/>
      <c r="K17" s="5"/>
      <c r="L17" s="7"/>
    </row>
    <row r="18" spans="1:12" x14ac:dyDescent="0.25">
      <c r="A18" s="53"/>
      <c r="B18" s="56"/>
      <c r="C18" s="1" t="s">
        <v>22</v>
      </c>
      <c r="D18" s="30"/>
      <c r="E18" s="33"/>
      <c r="I18" s="3"/>
      <c r="J18" s="11"/>
      <c r="K18" s="5"/>
      <c r="L18" s="7"/>
    </row>
    <row r="19" spans="1:12" x14ac:dyDescent="0.25">
      <c r="A19" s="53"/>
      <c r="B19" s="56"/>
      <c r="C19" s="1" t="s">
        <v>23</v>
      </c>
      <c r="D19" s="30"/>
      <c r="E19" s="33"/>
      <c r="I19" s="3"/>
      <c r="J19" s="11"/>
      <c r="K19" s="5"/>
      <c r="L19" s="7"/>
    </row>
    <row r="20" spans="1:12" x14ac:dyDescent="0.25">
      <c r="A20" s="53"/>
      <c r="B20" s="56"/>
      <c r="C20" s="1" t="s">
        <v>24</v>
      </c>
      <c r="D20" s="31"/>
      <c r="E20" s="33"/>
      <c r="I20" s="3"/>
      <c r="J20" s="11"/>
      <c r="K20" s="10"/>
      <c r="L20" s="8"/>
    </row>
    <row r="21" spans="1:12" x14ac:dyDescent="0.25">
      <c r="A21" s="53"/>
      <c r="B21" s="56"/>
      <c r="C21" s="1" t="s">
        <v>25</v>
      </c>
      <c r="D21" s="29"/>
      <c r="E21" s="33"/>
      <c r="I21" s="14"/>
      <c r="J21" s="16"/>
      <c r="K21" s="17"/>
      <c r="L21" s="9"/>
    </row>
    <row r="22" spans="1:12" x14ac:dyDescent="0.25">
      <c r="A22" s="53"/>
      <c r="B22" s="56"/>
      <c r="C22" s="15" t="s">
        <v>0</v>
      </c>
      <c r="D22" s="25">
        <f>SUM(D15:D21)</f>
        <v>0</v>
      </c>
      <c r="E22" s="33"/>
      <c r="J22" s="11"/>
      <c r="K22" s="5"/>
      <c r="L22" s="7"/>
    </row>
    <row r="23" spans="1:12" ht="24" x14ac:dyDescent="0.25">
      <c r="A23" s="53"/>
      <c r="B23" s="50" t="s">
        <v>27</v>
      </c>
      <c r="C23" s="1" t="s">
        <v>1</v>
      </c>
      <c r="D23" s="30"/>
      <c r="E23" s="49"/>
      <c r="J23" s="11"/>
      <c r="K23" s="5"/>
      <c r="L23" s="7"/>
    </row>
    <row r="24" spans="1:12" x14ac:dyDescent="0.25">
      <c r="A24" s="53"/>
      <c r="B24" s="50"/>
      <c r="C24" s="1" t="s">
        <v>2</v>
      </c>
      <c r="D24" s="30"/>
      <c r="E24" s="33"/>
      <c r="J24" s="11"/>
      <c r="K24" s="5"/>
      <c r="L24" s="7"/>
    </row>
    <row r="25" spans="1:12" x14ac:dyDescent="0.25">
      <c r="A25" s="53"/>
      <c r="B25" s="50"/>
      <c r="C25" s="1" t="s">
        <v>3</v>
      </c>
      <c r="D25" s="30"/>
      <c r="E25" s="33"/>
      <c r="J25" s="11"/>
      <c r="K25" s="5"/>
      <c r="L25" s="7"/>
    </row>
    <row r="26" spans="1:12" x14ac:dyDescent="0.25">
      <c r="A26" s="53"/>
      <c r="B26" s="50"/>
      <c r="C26" s="15" t="s">
        <v>0</v>
      </c>
      <c r="D26" s="25">
        <f>SUM(D23:D25)</f>
        <v>0</v>
      </c>
      <c r="E26" s="33"/>
      <c r="J26" s="11"/>
      <c r="K26" s="5"/>
      <c r="L26" s="7"/>
    </row>
    <row r="27" spans="1:12" ht="24" x14ac:dyDescent="0.25">
      <c r="A27" s="53"/>
      <c r="B27" s="50" t="s">
        <v>28</v>
      </c>
      <c r="C27" s="1" t="s">
        <v>29</v>
      </c>
      <c r="D27" s="30"/>
      <c r="E27" s="33"/>
      <c r="J27" s="11"/>
      <c r="K27" s="5"/>
      <c r="L27" s="7"/>
    </row>
    <row r="28" spans="1:12" x14ac:dyDescent="0.25">
      <c r="A28" s="53"/>
      <c r="B28" s="50"/>
      <c r="C28" s="15" t="s">
        <v>0</v>
      </c>
      <c r="D28" s="25">
        <f>SUM(D27)</f>
        <v>0</v>
      </c>
      <c r="E28" s="33"/>
      <c r="J28" s="11"/>
      <c r="K28" s="5"/>
      <c r="L28" s="7"/>
    </row>
    <row r="29" spans="1:12" ht="15.75" thickBot="1" x14ac:dyDescent="0.3">
      <c r="A29" s="54"/>
      <c r="B29" s="51" t="s">
        <v>30</v>
      </c>
      <c r="C29" s="51"/>
      <c r="D29" s="26">
        <f>SUM(D28,D26,D22)</f>
        <v>0</v>
      </c>
      <c r="E29" s="23">
        <v>43358</v>
      </c>
      <c r="J29" s="11"/>
      <c r="K29" s="10"/>
      <c r="L29" s="8"/>
    </row>
    <row r="30" spans="1:12" x14ac:dyDescent="0.25">
      <c r="A30" s="60" t="s">
        <v>31</v>
      </c>
      <c r="B30" s="55" t="s">
        <v>18</v>
      </c>
      <c r="C30" s="19" t="s">
        <v>19</v>
      </c>
      <c r="D30" s="34"/>
      <c r="E30" s="32"/>
      <c r="I30" s="3"/>
      <c r="J30" s="3"/>
      <c r="K30" s="3"/>
      <c r="L30" s="9"/>
    </row>
    <row r="31" spans="1:12" x14ac:dyDescent="0.25">
      <c r="A31" s="61"/>
      <c r="B31" s="56"/>
      <c r="C31" s="1" t="s">
        <v>20</v>
      </c>
      <c r="D31" s="30"/>
      <c r="E31" s="33"/>
      <c r="I31" s="3"/>
      <c r="J31" s="11"/>
      <c r="K31" s="5"/>
      <c r="L31" s="7"/>
    </row>
    <row r="32" spans="1:12" x14ac:dyDescent="0.25">
      <c r="A32" s="61"/>
      <c r="B32" s="56"/>
      <c r="C32" s="1" t="s">
        <v>21</v>
      </c>
      <c r="D32" s="30"/>
      <c r="E32" s="33"/>
      <c r="I32" s="3"/>
      <c r="J32" s="11"/>
      <c r="K32" s="5"/>
      <c r="L32" s="7"/>
    </row>
    <row r="33" spans="1:12" x14ac:dyDescent="0.25">
      <c r="A33" s="61"/>
      <c r="B33" s="56"/>
      <c r="C33" s="1" t="s">
        <v>22</v>
      </c>
      <c r="D33" s="31"/>
      <c r="E33" s="33"/>
      <c r="I33" s="3"/>
      <c r="J33" s="3"/>
      <c r="K33" s="10"/>
      <c r="L33" s="8"/>
    </row>
    <row r="34" spans="1:12" x14ac:dyDescent="0.25">
      <c r="A34" s="61"/>
      <c r="B34" s="56"/>
      <c r="C34" s="1" t="s">
        <v>23</v>
      </c>
      <c r="D34" s="29"/>
      <c r="E34" s="33"/>
      <c r="I34" s="3"/>
      <c r="J34" s="3"/>
      <c r="K34" s="10"/>
    </row>
    <row r="35" spans="1:12" x14ac:dyDescent="0.25">
      <c r="A35" s="61"/>
      <c r="B35" s="56"/>
      <c r="C35" s="1" t="s">
        <v>24</v>
      </c>
      <c r="D35" s="35"/>
      <c r="E35" s="33"/>
      <c r="I35" s="4"/>
      <c r="J35" s="12"/>
      <c r="L35" s="13"/>
    </row>
    <row r="36" spans="1:12" x14ac:dyDescent="0.25">
      <c r="A36" s="61"/>
      <c r="B36" s="56"/>
      <c r="C36" s="1" t="s">
        <v>25</v>
      </c>
      <c r="D36" s="29"/>
      <c r="E36" s="33"/>
    </row>
    <row r="37" spans="1:12" x14ac:dyDescent="0.25">
      <c r="A37" s="61"/>
      <c r="B37" s="56"/>
      <c r="C37" s="15" t="s">
        <v>0</v>
      </c>
      <c r="D37" s="24">
        <f>SUM(D30:D36)</f>
        <v>0</v>
      </c>
      <c r="E37" s="33"/>
    </row>
    <row r="38" spans="1:12" ht="24" x14ac:dyDescent="0.25">
      <c r="A38" s="61"/>
      <c r="B38" s="50" t="s">
        <v>27</v>
      </c>
      <c r="C38" s="1" t="s">
        <v>1</v>
      </c>
      <c r="D38" s="29"/>
      <c r="E38" s="33"/>
    </row>
    <row r="39" spans="1:12" x14ac:dyDescent="0.25">
      <c r="A39" s="61"/>
      <c r="B39" s="50"/>
      <c r="C39" s="1" t="s">
        <v>2</v>
      </c>
      <c r="D39" s="29"/>
      <c r="E39" s="33"/>
    </row>
    <row r="40" spans="1:12" x14ac:dyDescent="0.25">
      <c r="A40" s="61"/>
      <c r="B40" s="50"/>
      <c r="C40" s="1" t="s">
        <v>3</v>
      </c>
      <c r="D40" s="29"/>
      <c r="E40" s="33"/>
    </row>
    <row r="41" spans="1:12" x14ac:dyDescent="0.25">
      <c r="A41" s="61"/>
      <c r="B41" s="50"/>
      <c r="C41" s="15" t="s">
        <v>0</v>
      </c>
      <c r="D41" s="24">
        <f>SUM(D38:D40)</f>
        <v>0</v>
      </c>
      <c r="E41" s="33"/>
    </row>
    <row r="42" spans="1:12" ht="24" x14ac:dyDescent="0.25">
      <c r="A42" s="61"/>
      <c r="B42" s="50" t="s">
        <v>28</v>
      </c>
      <c r="C42" s="1" t="s">
        <v>33</v>
      </c>
      <c r="D42" s="29"/>
      <c r="E42" s="33"/>
    </row>
    <row r="43" spans="1:12" x14ac:dyDescent="0.25">
      <c r="A43" s="61"/>
      <c r="B43" s="50"/>
      <c r="C43" s="15" t="s">
        <v>0</v>
      </c>
      <c r="D43" s="24">
        <f>SUM(D42)</f>
        <v>0</v>
      </c>
      <c r="E43" s="33"/>
    </row>
    <row r="44" spans="1:12" ht="15.75" thickBot="1" x14ac:dyDescent="0.3">
      <c r="A44" s="62"/>
      <c r="B44" s="51" t="s">
        <v>32</v>
      </c>
      <c r="C44" s="51"/>
      <c r="D44" s="27">
        <f>SUM(D43,D41,D37)</f>
        <v>0</v>
      </c>
      <c r="E44" s="23">
        <v>43373</v>
      </c>
    </row>
    <row r="45" spans="1:12" ht="15.75" thickBot="1" x14ac:dyDescent="0.3">
      <c r="A45" s="63" t="s">
        <v>36</v>
      </c>
      <c r="B45" s="64"/>
      <c r="C45" s="64"/>
      <c r="D45" s="41">
        <f>SUM(D44,D29)</f>
        <v>0</v>
      </c>
      <c r="E45" s="43"/>
    </row>
    <row r="46" spans="1:12" x14ac:dyDescent="0.25">
      <c r="C46" s="47" t="s">
        <v>41</v>
      </c>
      <c r="D46" s="48">
        <f>D47-D45</f>
        <v>0</v>
      </c>
    </row>
    <row r="47" spans="1:12" x14ac:dyDescent="0.25">
      <c r="A47" s="45"/>
      <c r="B47" s="46" t="s">
        <v>40</v>
      </c>
      <c r="C47" s="47" t="s">
        <v>42</v>
      </c>
      <c r="D47" s="48">
        <f>D45*1.23</f>
        <v>0</v>
      </c>
    </row>
    <row r="48" spans="1:12" x14ac:dyDescent="0.25">
      <c r="B48" s="46"/>
    </row>
    <row r="49" spans="2:2" x14ac:dyDescent="0.25">
      <c r="B49" s="46"/>
    </row>
    <row r="50" spans="2:2" x14ac:dyDescent="0.25">
      <c r="B50" s="46"/>
    </row>
  </sheetData>
  <mergeCells count="15">
    <mergeCell ref="B38:B41"/>
    <mergeCell ref="B42:B43"/>
    <mergeCell ref="B44:C44"/>
    <mergeCell ref="A30:A44"/>
    <mergeCell ref="A45:C45"/>
    <mergeCell ref="A2:D2"/>
    <mergeCell ref="B8:C8"/>
    <mergeCell ref="B9:C9"/>
    <mergeCell ref="B10:C10"/>
    <mergeCell ref="B15:B22"/>
    <mergeCell ref="B23:B26"/>
    <mergeCell ref="B27:B28"/>
    <mergeCell ref="B29:C29"/>
    <mergeCell ref="A15:A29"/>
    <mergeCell ref="B30:B37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HRF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Kozłowski</dc:creator>
  <cp:lastModifiedBy>Dawid Kozłowski</cp:lastModifiedBy>
  <cp:lastPrinted>2017-11-06T07:38:30Z</cp:lastPrinted>
  <dcterms:created xsi:type="dcterms:W3CDTF">2017-10-30T08:31:46Z</dcterms:created>
  <dcterms:modified xsi:type="dcterms:W3CDTF">2018-03-01T12:22:35Z</dcterms:modified>
</cp:coreProperties>
</file>