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E1CA2912-BAD2-4EA4-B13A-33B2E4395409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F42" i="1"/>
  <c r="F43" i="1"/>
  <c r="F6" i="1"/>
  <c r="E44" i="1"/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4" i="1" l="1"/>
</calcChain>
</file>

<file path=xl/sharedStrings.xml><?xml version="1.0" encoding="utf-8"?>
<sst xmlns="http://schemas.openxmlformats.org/spreadsheetml/2006/main" count="90" uniqueCount="68">
  <si>
    <t>Harmonogram rzeczowo-finansowy dla budowy systemu parkingów P&amp;R w Poznaniu - etap II</t>
  </si>
  <si>
    <t>Etap</t>
  </si>
  <si>
    <t>Podetap</t>
  </si>
  <si>
    <t>Cena z oferty</t>
  </si>
  <si>
    <t>Zakres</t>
  </si>
  <si>
    <t>Wartość zł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</si>
  <si>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</si>
  <si>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</si>
  <si>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</si>
  <si>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</si>
  <si>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</si>
  <si>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</si>
  <si>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</si>
  <si>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</si>
  <si>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</si>
  <si>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</si>
  <si>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</si>
  <si>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1 - Św. Michała</t>
  </si>
  <si>
    <t>skuteczne złożenie wniosku o wydanie Pozwolenia na Budowę wraz z kompletnym projektem budowlanym oraz wszelkimi wymaganymi uzgodnieniami, niezbędnymi do realizacji Przedmiotu Umowy</t>
  </si>
  <si>
    <t>Termin zakończenia w dniach kalendarzowych od zawarcia umowy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</si>
  <si>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</si>
  <si>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</si>
  <si>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</si>
  <si>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</si>
  <si>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</si>
  <si>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</si>
  <si>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</si>
  <si>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</si>
  <si>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</si>
  <si>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</si>
  <si>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</si>
  <si>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</si>
  <si>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</si>
  <si>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</si>
  <si>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</si>
  <si>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</si>
  <si>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</si>
  <si>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</si>
  <si>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</si>
  <si>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</si>
  <si>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</si>
  <si>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</si>
  <si>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4.1</t>
  </si>
  <si>
    <t>4.2</t>
  </si>
  <si>
    <t>2 - ul. Wagrowska</t>
  </si>
  <si>
    <t>3 - ul. Biskupińska</t>
  </si>
  <si>
    <t xml:space="preserve">4 - serwerownia </t>
  </si>
  <si>
    <t>SUMA</t>
  </si>
  <si>
    <t>Wartość %</t>
  </si>
  <si>
    <t>wykonanie infrastruktury podziemnej branży sanitarnej z wyłączeniem montażu i regulacji pokryw włazów, wpustów ulicznych, elementów odwodnienia powierzchniowego, skrzynek, zaworów itp.</t>
  </si>
  <si>
    <t>wykonanie infrastruktury podziemnej branży elektrycznej i teletechnicznej</t>
  </si>
  <si>
    <t>wykonanie płyty parkingu wraz z chodnikami włącznie z montażem i regulacją pokryw włazów, wpustów ulicznych, elementów odwodnienia powierzchniowego, skrzynek, zaworów itp.</t>
  </si>
  <si>
    <t>wykonanie elementów naziemnych infrastruktury (monitoring, oświetlenie, kamery ANPR)</t>
  </si>
  <si>
    <t>montaż, uruchomienie i testy urządzeń</t>
  </si>
  <si>
    <t>przekazanie dokumentacji powykonawczej, szkolenia personelu, uzyskanie Pozwolenia na Użytkowanie</t>
  </si>
  <si>
    <t>odbiór końcowy</t>
  </si>
  <si>
    <t>wykonanie robót ogólnobudowlanych wraz z montażem urządzeń</t>
  </si>
  <si>
    <t>uzyskanie pozwolenia na użytkowanie lub skuteczne zgłoszenie zakończenia robót</t>
  </si>
  <si>
    <t>5.1</t>
  </si>
  <si>
    <t>5.2</t>
  </si>
  <si>
    <t>5.3</t>
  </si>
  <si>
    <t>5 - projekt systemu i dostawa urządzeń</t>
  </si>
  <si>
    <t>wykonanie projektu systemu z określeniem wymaganych urządzeń wraz z ich parametrami</t>
  </si>
  <si>
    <t>dostawa sanitariatów</t>
  </si>
  <si>
    <t>dostawa urządzeń systemu i urządzeń teletechnicznych</t>
  </si>
  <si>
    <t>montaż sanitariatu (przed testami urządzeń)</t>
  </si>
  <si>
    <t>przekazanie ostatecznej decyzji PnB wraz z kompletnym projektem budowlanym</t>
  </si>
  <si>
    <t>przygotowanie terenu budowy oraz usunięcie i/lub przebudowa kolizji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</si>
</sst>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zł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2" xfId="0" applyBorder="1" applyAlignment="1">
      <alignment wrapText="1"/>
    </xf>
    <xf numFmtId="49" fontId="0" fillId="0" borderId="2" xfId="0" applyNumberFormat="1" applyBorder="1"/>
    <xf numFmtId="165" fontId="0" fillId="0" borderId="7" xfId="0" applyNumberFormat="1" applyFill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0" fillId="0" borderId="2" xfId="0" applyFill="1" applyBorder="1" applyAlignment="1">
      <alignment wrapText="1"/>
    </xf>
    <xf numFmtId="0" fontId="1" fillId="0" borderId="13" xfId="0" applyFont="1" applyBorder="1"/>
    <xf numFmtId="165" fontId="1" fillId="2" borderId="14" xfId="0" applyNumberFormat="1" applyFont="1" applyFill="1" applyBorder="1"/>
    <xf numFmtId="0" fontId="0" fillId="0" borderId="1" xfId="0" applyBorder="1"/>
    <xf numFmtId="164" fontId="0" fillId="3" borderId="2" xfId="0" applyNumberFormat="1" applyFill="1" applyBorder="1"/>
    <xf numFmtId="0" fontId="0" fillId="3" borderId="2" xfId="0" applyFill="1" applyBorder="1"/>
    <xf numFmtId="49" fontId="0" fillId="3" borderId="2" xfId="0" applyNumberFormat="1" applyFill="1" applyBorder="1"/>
    <xf numFmtId="0" fontId="0" fillId="3" borderId="2" xfId="0" applyFill="1" applyBorder="1" applyAlignment="1">
      <alignment wrapText="1"/>
    </xf>
    <xf numFmtId="165" fontId="0" fillId="3" borderId="7" xfId="0" applyNumberFormat="1" applyFill="1" applyBorder="1"/>
    <xf numFmtId="0" fontId="1" fillId="0" borderId="8" xfId="0" applyFont="1" applyFill="1" applyBorder="1"/>
    <xf numFmtId="164" fontId="1" fillId="0" borderId="8" xfId="0" applyNumberFormat="1" applyFont="1" applyFill="1" applyBorder="1"/>
    <xf numFmtId="165" fontId="1" fillId="0" borderId="9" xfId="0" applyNumberFormat="1" applyFont="1" applyFill="1" applyBorder="1"/>
    <xf numFmtId="0" fontId="0" fillId="4" borderId="2" xfId="0" applyFill="1" applyBorder="1"/>
    <xf numFmtId="164" fontId="0" fillId="4" borderId="2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3" borderId="6" xfId="0" applyFill="1" applyBorder="1" applyAlignment="1">
      <alignment horizontal="center" vertical="center" textRotation="90" wrapText="1"/>
    </xf>
    <xf numFmtId="0" fontId="0" fillId="3" borderId="6" xfId="0" applyFill="1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topLeftCell="A34" workbookViewId="0">
      <selection activeCell="E26" sqref="E26"/>
    </sheetView>
  </sheetViews>
  <sheetFormatPr defaultRowHeight="14.4" x14ac:dyDescent="0.3"/>
  <cols>
    <col min="1" max="1" width="7.77734375" customWidth="1"/>
    <col min="2" max="2" width="8.77734375" customWidth="1"/>
    <col min="3" max="3" width="89" customWidth="1"/>
    <col min="4" max="4" width="16.88671875" customWidth="1"/>
    <col min="5" max="5" width="10" customWidth="1"/>
    <col min="6" max="6" width="17.21875" customWidth="1"/>
  </cols>
  <sheetData>
    <row r="1" spans="1:6" x14ac:dyDescent="0.3">
      <c r="A1" t="s">
        <v>0</v>
      </c>
    </row>
    <row r="2" spans="1:6" ht="15" thickBot="1" x14ac:dyDescent="0.35"/>
    <row r="3" spans="1:6" ht="15" thickBot="1" x14ac:dyDescent="0.35">
      <c r="A3" s="9" t="s">
        <v>3</v>
      </c>
      <c r="B3" s="11"/>
      <c r="C3" s="10">
        <v>0</v>
      </c>
    </row>
    <row r="4" spans="1:6" ht="15" thickBot="1" x14ac:dyDescent="0.35"/>
    <row r="5" spans="1:6" ht="86.4" x14ac:dyDescent="0.3">
      <c r="A5" s="4" t="s">
        <v>1</v>
      </c>
      <c r="B5" s="5" t="s">
        <v>2</v>
      </c>
      <c r="C5" s="5" t="s">
        <v>4</v>
      </c>
      <c r="D5" s="6" t="s">
        <v>19</v>
      </c>
      <c r="E5" s="5" t="s">
        <v>48</v>
      </c>
      <c r="F5" s="7" t="s">
        <v>5</v>
      </c>
    </row>
    <row r="6" spans="1:6" ht="33.6" customHeight="1" x14ac:dyDescent="0.3">
      <c r="A6" s="26" t="s">
        <v>17</v>
      </c>
      <c r="B6" s="14" t="s">
        <v>6</v>
      </c>
      <c r="C6" s="15" t="s">
        <v>18</v>
      </c>
      <c r="D6" s="13">
        <v>168</v>
      </c>
      <c r="E6" s="12">
        <v>5.0000000000000001E-3</v>
      </c>
      <c r="F6" s="16">
        <f>$C$3*E6</f>
        <v>0</v>
      </c>
    </row>
    <row r="7" spans="1:6" x14ac:dyDescent="0.3">
      <c r="A7" s="26"/>
      <c r="B7" s="14" t="s">
        <v>7</v>
      </c>
      <c r="C7" s="15" t="s">
        <v>66</v>
      </c>
      <c r="D7" s="13">
        <v>228</v>
      </c>
      <c r="E7" s="12">
        <v>0.02</v>
      </c>
      <c r="F7" s="16">
        <f t="shared" ref="F7:F43" si="0">$C$3*E7</f>
        <v>0</v>
      </c>
    </row>
    <row r="8" spans="1:6" x14ac:dyDescent="0.3">
      <c r="A8" s="26"/>
      <c r="B8" s="14" t="s">
        <v>8</v>
      </c>
      <c r="C8" s="15" t="s">
        <v>67</v>
      </c>
      <c r="D8" s="13">
        <v>333</v>
      </c>
      <c r="E8" s="12">
        <v>0.03</v>
      </c>
      <c r="F8" s="16">
        <f t="shared" si="0"/>
        <v>0</v>
      </c>
    </row>
    <row r="9" spans="1:6" ht="28.8" x14ac:dyDescent="0.3">
      <c r="A9" s="26"/>
      <c r="B9" s="14" t="s">
        <v>9</v>
      </c>
      <c r="C9" s="15" t="s">
        <v>49</v>
      </c>
      <c r="D9" s="13">
        <v>365</v>
      </c>
      <c r="E9" s="12">
        <v>0.05</v>
      </c>
      <c r="F9" s="16">
        <f t="shared" si="0"/>
        <v>0</v>
      </c>
    </row>
    <row r="10" spans="1:6" x14ac:dyDescent="0.3">
      <c r="A10" s="26"/>
      <c r="B10" s="14" t="s">
        <v>10</v>
      </c>
      <c r="C10" s="15" t="s">
        <v>50</v>
      </c>
      <c r="D10" s="13">
        <v>365</v>
      </c>
      <c r="E10" s="12">
        <v>2.5000000000000001E-2</v>
      </c>
      <c r="F10" s="16">
        <f t="shared" si="0"/>
        <v>0</v>
      </c>
    </row>
    <row r="11" spans="1:6" ht="28.8" x14ac:dyDescent="0.3">
      <c r="A11" s="26"/>
      <c r="B11" s="14" t="s">
        <v>11</v>
      </c>
      <c r="C11" s="15" t="s">
        <v>51</v>
      </c>
      <c r="D11" s="13">
        <v>396</v>
      </c>
      <c r="E11" s="12">
        <v>0.11</v>
      </c>
      <c r="F11" s="16">
        <f t="shared" si="0"/>
        <v>0</v>
      </c>
    </row>
    <row r="12" spans="1:6" x14ac:dyDescent="0.3">
      <c r="A12" s="26"/>
      <c r="B12" s="14" t="s">
        <v>12</v>
      </c>
      <c r="C12" s="15" t="s">
        <v>52</v>
      </c>
      <c r="D12" s="13">
        <v>424</v>
      </c>
      <c r="E12" s="12">
        <v>0.06</v>
      </c>
      <c r="F12" s="16">
        <f t="shared" si="0"/>
        <v>0</v>
      </c>
    </row>
    <row r="13" spans="1:6" x14ac:dyDescent="0.3">
      <c r="A13" s="26"/>
      <c r="B13" s="14" t="s">
        <v>13</v>
      </c>
      <c r="C13" s="15" t="s">
        <v>65</v>
      </c>
      <c r="D13" s="13">
        <v>424</v>
      </c>
      <c r="E13" s="12">
        <v>5.0000000000000001E-3</v>
      </c>
      <c r="F13" s="16">
        <f t="shared" si="0"/>
        <v>0</v>
      </c>
    </row>
    <row r="14" spans="1:6" x14ac:dyDescent="0.3">
      <c r="A14" s="26"/>
      <c r="B14" s="14" t="s">
        <v>14</v>
      </c>
      <c r="C14" s="15" t="s">
        <v>53</v>
      </c>
      <c r="D14" s="13">
        <v>487</v>
      </c>
      <c r="E14" s="12">
        <v>0.01</v>
      </c>
      <c r="F14" s="16">
        <f t="shared" si="0"/>
        <v>0</v>
      </c>
    </row>
    <row r="15" spans="1:6" x14ac:dyDescent="0.3">
      <c r="A15" s="26"/>
      <c r="B15" s="14" t="s">
        <v>15</v>
      </c>
      <c r="C15" s="15" t="s">
        <v>54</v>
      </c>
      <c r="D15" s="13">
        <v>525</v>
      </c>
      <c r="E15" s="12">
        <v>0.03</v>
      </c>
      <c r="F15" s="16">
        <f t="shared" si="0"/>
        <v>0</v>
      </c>
    </row>
    <row r="16" spans="1:6" x14ac:dyDescent="0.3">
      <c r="A16" s="26"/>
      <c r="B16" s="14" t="s">
        <v>16</v>
      </c>
      <c r="C16" s="15" t="s">
        <v>55</v>
      </c>
      <c r="D16" s="13">
        <v>548</v>
      </c>
      <c r="E16" s="12">
        <v>3.5000000000000003E-2</v>
      </c>
      <c r="F16" s="16">
        <f t="shared" si="0"/>
        <v>0</v>
      </c>
    </row>
    <row r="17" spans="1:6" ht="28.8" x14ac:dyDescent="0.3">
      <c r="A17" s="27" t="s">
        <v>44</v>
      </c>
      <c r="B17" s="2" t="s">
        <v>20</v>
      </c>
      <c r="C17" s="8" t="s">
        <v>18</v>
      </c>
      <c r="D17" s="20">
        <v>245</v>
      </c>
      <c r="E17" s="21">
        <v>5.0000000000000001E-3</v>
      </c>
      <c r="F17" s="3">
        <f t="shared" si="0"/>
        <v>0</v>
      </c>
    </row>
    <row r="18" spans="1:6" x14ac:dyDescent="0.3">
      <c r="A18" s="27"/>
      <c r="B18" s="2" t="s">
        <v>21</v>
      </c>
      <c r="C18" s="8" t="s">
        <v>66</v>
      </c>
      <c r="D18" s="20">
        <v>305</v>
      </c>
      <c r="E18" s="21">
        <v>0.01</v>
      </c>
      <c r="F18" s="3">
        <f t="shared" si="0"/>
        <v>0</v>
      </c>
    </row>
    <row r="19" spans="1:6" x14ac:dyDescent="0.3">
      <c r="A19" s="27"/>
      <c r="B19" s="2" t="s">
        <v>22</v>
      </c>
      <c r="C19" s="8" t="s">
        <v>67</v>
      </c>
      <c r="D19" s="20">
        <v>333</v>
      </c>
      <c r="E19" s="21">
        <v>0.03</v>
      </c>
      <c r="F19" s="3">
        <f t="shared" si="0"/>
        <v>0</v>
      </c>
    </row>
    <row r="20" spans="1:6" ht="28.8" x14ac:dyDescent="0.3">
      <c r="A20" s="27"/>
      <c r="B20" s="2" t="s">
        <v>23</v>
      </c>
      <c r="C20" s="8" t="s">
        <v>49</v>
      </c>
      <c r="D20" s="20">
        <v>365</v>
      </c>
      <c r="E20" s="21">
        <v>0.03</v>
      </c>
      <c r="F20" s="3">
        <f t="shared" si="0"/>
        <v>0</v>
      </c>
    </row>
    <row r="21" spans="1:6" x14ac:dyDescent="0.3">
      <c r="A21" s="27"/>
      <c r="B21" s="2" t="s">
        <v>24</v>
      </c>
      <c r="C21" s="8" t="s">
        <v>50</v>
      </c>
      <c r="D21" s="20">
        <v>365</v>
      </c>
      <c r="E21" s="21">
        <v>0.02</v>
      </c>
      <c r="F21" s="3">
        <f t="shared" si="0"/>
        <v>0</v>
      </c>
    </row>
    <row r="22" spans="1:6" ht="28.8" x14ac:dyDescent="0.3">
      <c r="A22" s="27"/>
      <c r="B22" s="2" t="s">
        <v>25</v>
      </c>
      <c r="C22" s="8" t="s">
        <v>51</v>
      </c>
      <c r="D22" s="20">
        <v>396</v>
      </c>
      <c r="E22" s="21">
        <v>0.04</v>
      </c>
      <c r="F22" s="3">
        <f t="shared" si="0"/>
        <v>0</v>
      </c>
    </row>
    <row r="23" spans="1:6" x14ac:dyDescent="0.3">
      <c r="A23" s="27"/>
      <c r="B23" s="2" t="s">
        <v>26</v>
      </c>
      <c r="C23" s="8" t="s">
        <v>52</v>
      </c>
      <c r="D23" s="20">
        <v>448</v>
      </c>
      <c r="E23" s="21">
        <v>0.02</v>
      </c>
      <c r="F23" s="3">
        <f t="shared" si="0"/>
        <v>0</v>
      </c>
    </row>
    <row r="24" spans="1:6" x14ac:dyDescent="0.3">
      <c r="A24" s="27"/>
      <c r="B24" s="2" t="s">
        <v>27</v>
      </c>
      <c r="C24" s="8" t="s">
        <v>65</v>
      </c>
      <c r="D24" s="20">
        <v>448</v>
      </c>
      <c r="E24" s="21">
        <v>5.0000000000000001E-3</v>
      </c>
      <c r="F24" s="3">
        <f t="shared" si="0"/>
        <v>0</v>
      </c>
    </row>
    <row r="25" spans="1:6" x14ac:dyDescent="0.3">
      <c r="A25" s="27"/>
      <c r="B25" s="2" t="s">
        <v>28</v>
      </c>
      <c r="C25" s="8" t="s">
        <v>53</v>
      </c>
      <c r="D25" s="20">
        <v>512</v>
      </c>
      <c r="E25" s="21">
        <v>0.01</v>
      </c>
      <c r="F25" s="3">
        <f t="shared" si="0"/>
        <v>0</v>
      </c>
    </row>
    <row r="26" spans="1:6" x14ac:dyDescent="0.3">
      <c r="A26" s="27"/>
      <c r="B26" s="2" t="s">
        <v>29</v>
      </c>
      <c r="C26" s="8" t="s">
        <v>54</v>
      </c>
      <c r="D26" s="20">
        <v>536</v>
      </c>
      <c r="E26" s="21">
        <v>0.02</v>
      </c>
      <c r="F26" s="3">
        <f t="shared" si="0"/>
        <v>0</v>
      </c>
    </row>
    <row r="27" spans="1:6" x14ac:dyDescent="0.3">
      <c r="A27" s="27"/>
      <c r="B27" s="2" t="s">
        <v>30</v>
      </c>
      <c r="C27" s="8" t="s">
        <v>55</v>
      </c>
      <c r="D27" s="20">
        <v>548</v>
      </c>
      <c r="E27" s="21">
        <v>3.5000000000000003E-2</v>
      </c>
      <c r="F27" s="3">
        <f t="shared" si="0"/>
        <v>0</v>
      </c>
    </row>
    <row r="28" spans="1:6" ht="28.8" x14ac:dyDescent="0.3">
      <c r="A28" s="26" t="s">
        <v>45</v>
      </c>
      <c r="B28" s="14" t="s">
        <v>31</v>
      </c>
      <c r="C28" s="15" t="s">
        <v>18</v>
      </c>
      <c r="D28" s="13">
        <v>245</v>
      </c>
      <c r="E28" s="12">
        <v>5.0000000000000001E-3</v>
      </c>
      <c r="F28" s="16">
        <f t="shared" si="0"/>
        <v>0</v>
      </c>
    </row>
    <row r="29" spans="1:6" x14ac:dyDescent="0.3">
      <c r="A29" s="26"/>
      <c r="B29" s="14" t="s">
        <v>32</v>
      </c>
      <c r="C29" s="15" t="s">
        <v>66</v>
      </c>
      <c r="D29" s="13">
        <v>305</v>
      </c>
      <c r="E29" s="12">
        <v>0.01</v>
      </c>
      <c r="F29" s="16">
        <f t="shared" si="0"/>
        <v>0</v>
      </c>
    </row>
    <row r="30" spans="1:6" x14ac:dyDescent="0.3">
      <c r="A30" s="26"/>
      <c r="B30" s="14" t="s">
        <v>33</v>
      </c>
      <c r="C30" s="15" t="s">
        <v>67</v>
      </c>
      <c r="D30" s="13">
        <v>333</v>
      </c>
      <c r="E30" s="12">
        <v>2.5000000000000001E-2</v>
      </c>
      <c r="F30" s="16">
        <f t="shared" si="0"/>
        <v>0</v>
      </c>
    </row>
    <row r="31" spans="1:6" ht="28.8" x14ac:dyDescent="0.3">
      <c r="A31" s="26"/>
      <c r="B31" s="14" t="s">
        <v>34</v>
      </c>
      <c r="C31" s="15" t="s">
        <v>49</v>
      </c>
      <c r="D31" s="13">
        <v>365</v>
      </c>
      <c r="E31" s="12">
        <v>0.03</v>
      </c>
      <c r="F31" s="16">
        <f t="shared" si="0"/>
        <v>0</v>
      </c>
    </row>
    <row r="32" spans="1:6" x14ac:dyDescent="0.3">
      <c r="A32" s="26"/>
      <c r="B32" s="14" t="s">
        <v>35</v>
      </c>
      <c r="C32" s="15" t="s">
        <v>50</v>
      </c>
      <c r="D32" s="13">
        <v>365</v>
      </c>
      <c r="E32" s="12">
        <v>0.02</v>
      </c>
      <c r="F32" s="16">
        <f t="shared" si="0"/>
        <v>0</v>
      </c>
    </row>
    <row r="33" spans="1:6" ht="28.8" x14ac:dyDescent="0.3">
      <c r="A33" s="26"/>
      <c r="B33" s="14" t="s">
        <v>36</v>
      </c>
      <c r="C33" s="15" t="s">
        <v>51</v>
      </c>
      <c r="D33" s="13">
        <v>396</v>
      </c>
      <c r="E33" s="12">
        <v>0.04</v>
      </c>
      <c r="F33" s="16">
        <f t="shared" si="0"/>
        <v>0</v>
      </c>
    </row>
    <row r="34" spans="1:6" x14ac:dyDescent="0.3">
      <c r="A34" s="26"/>
      <c r="B34" s="14" t="s">
        <v>37</v>
      </c>
      <c r="C34" s="15" t="s">
        <v>52</v>
      </c>
      <c r="D34" s="13">
        <v>424</v>
      </c>
      <c r="E34" s="12">
        <v>0.02</v>
      </c>
      <c r="F34" s="16">
        <f t="shared" si="0"/>
        <v>0</v>
      </c>
    </row>
    <row r="35" spans="1:6" x14ac:dyDescent="0.3">
      <c r="A35" s="26"/>
      <c r="B35" s="14" t="s">
        <v>38</v>
      </c>
      <c r="C35" s="15" t="s">
        <v>65</v>
      </c>
      <c r="D35" s="13">
        <v>424</v>
      </c>
      <c r="E35" s="12">
        <v>5.0000000000000001E-3</v>
      </c>
      <c r="F35" s="16">
        <f t="shared" si="0"/>
        <v>0</v>
      </c>
    </row>
    <row r="36" spans="1:6" x14ac:dyDescent="0.3">
      <c r="A36" s="26"/>
      <c r="B36" s="14" t="s">
        <v>39</v>
      </c>
      <c r="C36" s="15" t="s">
        <v>53</v>
      </c>
      <c r="D36" s="13">
        <v>487</v>
      </c>
      <c r="E36" s="12">
        <v>0.01</v>
      </c>
      <c r="F36" s="16">
        <f t="shared" si="0"/>
        <v>0</v>
      </c>
    </row>
    <row r="37" spans="1:6" x14ac:dyDescent="0.3">
      <c r="A37" s="26"/>
      <c r="B37" s="14" t="s">
        <v>40</v>
      </c>
      <c r="C37" s="15" t="s">
        <v>54</v>
      </c>
      <c r="D37" s="13">
        <v>525</v>
      </c>
      <c r="E37" s="12">
        <v>0.02</v>
      </c>
      <c r="F37" s="16">
        <f t="shared" si="0"/>
        <v>0</v>
      </c>
    </row>
    <row r="38" spans="1:6" x14ac:dyDescent="0.3">
      <c r="A38" s="26"/>
      <c r="B38" s="14" t="s">
        <v>41</v>
      </c>
      <c r="C38" s="15" t="s">
        <v>55</v>
      </c>
      <c r="D38" s="13">
        <v>548</v>
      </c>
      <c r="E38" s="12">
        <v>3.5000000000000003E-2</v>
      </c>
      <c r="F38" s="16">
        <f t="shared" si="0"/>
        <v>0</v>
      </c>
    </row>
    <row r="39" spans="1:6" ht="40.799999999999997" customHeight="1" x14ac:dyDescent="0.3">
      <c r="A39" s="27" t="s">
        <v>46</v>
      </c>
      <c r="B39" s="2" t="s">
        <v>42</v>
      </c>
      <c r="C39" s="1" t="s">
        <v>56</v>
      </c>
      <c r="D39" s="20">
        <v>333</v>
      </c>
      <c r="E39" s="21">
        <v>0.01</v>
      </c>
      <c r="F39" s="3">
        <f t="shared" si="0"/>
        <v>0</v>
      </c>
    </row>
    <row r="40" spans="1:6" ht="40.200000000000003" customHeight="1" x14ac:dyDescent="0.3">
      <c r="A40" s="27"/>
      <c r="B40" s="2" t="s">
        <v>43</v>
      </c>
      <c r="C40" s="1" t="s">
        <v>57</v>
      </c>
      <c r="D40" s="20">
        <v>365</v>
      </c>
      <c r="E40" s="21">
        <v>0.01</v>
      </c>
      <c r="F40" s="3">
        <f t="shared" si="0"/>
        <v>0</v>
      </c>
    </row>
    <row r="41" spans="1:6" ht="40.200000000000003" customHeight="1" x14ac:dyDescent="0.3">
      <c r="A41" s="25" t="s">
        <v>61</v>
      </c>
      <c r="B41" s="14" t="s">
        <v>58</v>
      </c>
      <c r="C41" s="15" t="s">
        <v>62</v>
      </c>
      <c r="D41" s="13">
        <v>121</v>
      </c>
      <c r="E41" s="12">
        <v>5.0000000000000001E-3</v>
      </c>
      <c r="F41" s="16">
        <f t="shared" si="0"/>
        <v>0</v>
      </c>
    </row>
    <row r="42" spans="1:6" ht="40.200000000000003" customHeight="1" x14ac:dyDescent="0.3">
      <c r="A42" s="25"/>
      <c r="B42" s="14" t="s">
        <v>59</v>
      </c>
      <c r="C42" s="15" t="s">
        <v>64</v>
      </c>
      <c r="D42" s="13">
        <v>207</v>
      </c>
      <c r="E42" s="12">
        <v>0.1</v>
      </c>
      <c r="F42" s="16">
        <f t="shared" si="0"/>
        <v>0</v>
      </c>
    </row>
    <row r="43" spans="1:6" ht="40.200000000000003" customHeight="1" x14ac:dyDescent="0.3">
      <c r="A43" s="25"/>
      <c r="B43" s="14" t="s">
        <v>60</v>
      </c>
      <c r="C43" s="15" t="s">
        <v>63</v>
      </c>
      <c r="D43" s="13">
        <v>213</v>
      </c>
      <c r="E43" s="12">
        <v>0.05</v>
      </c>
      <c r="F43" s="16">
        <f t="shared" si="0"/>
        <v>0</v>
      </c>
    </row>
    <row r="44" spans="1:6" ht="15" thickBot="1" x14ac:dyDescent="0.35">
      <c r="A44" s="22"/>
      <c r="B44" s="23"/>
      <c r="C44" s="24"/>
      <c r="D44" s="17" t="s">
        <v>47</v>
      </c>
      <c r="E44" s="18">
        <f>SUM(E6:E43)</f>
        <v>1.0000000000000004</v>
      </c>
      <c r="F44" s="19">
        <f>SUM(F6:F43)</f>
        <v>0</v>
      </c>
    </row>
  </sheetData>
  <mergeCells count="6">
    <mergeCell ref="A44:C44"/>
    <mergeCell ref="A41:A43"/>
    <mergeCell ref="A6:A16"/>
    <mergeCell ref="A17:A27"/>
    <mergeCell ref="A28:A38"/>
    <mergeCell ref="A39:A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2019-02-18T12:32:04Z</dcterms:modified>
</cp:coreProperties>
</file>