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\\SRV3\redirection\tplociniczak\Documents\Zadania\2014-05-28 GTR\2015-06-15 Unii\Przetarg (roboty) - IIIa\Załączniki do SIWZ, umowy - na przetarg\"/>
    </mc:Choice>
  </mc:AlternateContent>
  <xr:revisionPtr revIDLastSave="0" documentId="13_ncr:1_{69DDF7D9-2008-4DA6-94B7-BF6A2D217422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str. tyt." sheetId="4" r:id="rId1"/>
    <sheet name="Protokół odbioru Etapu" sheetId="5" r:id="rId2"/>
    <sheet name="TABELA_ZBIORCZA" sheetId="6" r:id="rId3"/>
    <sheet name="Arkusz A" sheetId="1" r:id="rId4"/>
  </sheets>
  <externalReferences>
    <externalReference r:id="rId5"/>
  </externalReferences>
  <definedNames>
    <definedName name="_xlnm._FilterDatabase" localSheetId="3" hidden="1">'Arkusz A'!$A$14:$R$1207</definedName>
    <definedName name="_xlnm._FilterDatabase" localSheetId="1" hidden="1">'Protokół odbioru Etapu'!$A$20:$E$20</definedName>
    <definedName name="_xlnm._FilterDatabase" localSheetId="2" hidden="1">TABELA_ZBIORCZA!$A$16:$J$16</definedName>
    <definedName name="ele">[1]Zestawienie!$D$44</definedName>
    <definedName name="_xlnm.Print_Area" localSheetId="3">'Arkusz A'!$A$1:$R$1210</definedName>
    <definedName name="_xlnm.Print_Area" localSheetId="1">'Protokół odbioru Etapu'!$A$1:$E$118</definedName>
    <definedName name="_xlnm.Print_Area" localSheetId="0">'str. tyt.'!$A$1:$G$20</definedName>
    <definedName name="_xlnm.Print_Area" localSheetId="2">TABELA_ZBIORCZA!$A$1:$AD$132</definedName>
    <definedName name="roz">[1]Zestawienie!$D$40</definedName>
    <definedName name="san">[1]Zestawienie!$D$43</definedName>
    <definedName name="tele">[1]Zestawienie!$D$42</definedName>
    <definedName name="_xlnm.Print_Titles" localSheetId="3">'Arkusz A'!$11:$14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6" l="1"/>
  <c r="A1" i="1" s="1"/>
  <c r="I1209" i="1" l="1"/>
  <c r="D96" i="5" l="1"/>
  <c r="D85" i="5"/>
  <c r="D58" i="5" l="1"/>
  <c r="L1206" i="1" l="1"/>
  <c r="L1204" i="1"/>
  <c r="L1202" i="1"/>
  <c r="L1201" i="1"/>
  <c r="L1199" i="1"/>
  <c r="L1197" i="1"/>
  <c r="L1196" i="1"/>
  <c r="L1195" i="1"/>
  <c r="L1194" i="1"/>
  <c r="L1188" i="1"/>
  <c r="L1187" i="1"/>
  <c r="L1186" i="1"/>
  <c r="L1185" i="1"/>
  <c r="L1184" i="1"/>
  <c r="L1183" i="1"/>
  <c r="L1181" i="1"/>
  <c r="L1180" i="1"/>
  <c r="L1179" i="1"/>
  <c r="L1178" i="1"/>
  <c r="L1177" i="1"/>
  <c r="L1176" i="1"/>
  <c r="L1174" i="1"/>
  <c r="L1173" i="1"/>
  <c r="L1171" i="1"/>
  <c r="L1170" i="1"/>
  <c r="L1169" i="1"/>
  <c r="L1167" i="1"/>
  <c r="L1166" i="1"/>
  <c r="L1165" i="1"/>
  <c r="L1164" i="1"/>
  <c r="L1163" i="1"/>
  <c r="L1162" i="1"/>
  <c r="L1161" i="1"/>
  <c r="L1160" i="1"/>
  <c r="L1159" i="1"/>
  <c r="L1154" i="1"/>
  <c r="L1153" i="1"/>
  <c r="L1152" i="1"/>
  <c r="L1151" i="1"/>
  <c r="L1150" i="1"/>
  <c r="L1149" i="1"/>
  <c r="L1148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8" i="1"/>
  <c r="L1127" i="1"/>
  <c r="L1126" i="1"/>
  <c r="L1125" i="1"/>
  <c r="L1124" i="1"/>
  <c r="L1123" i="1"/>
  <c r="L1122" i="1"/>
  <c r="L1121" i="1"/>
  <c r="L1120" i="1"/>
  <c r="L1119" i="1"/>
  <c r="L1118" i="1"/>
  <c r="L1114" i="1"/>
  <c r="L1113" i="1"/>
  <c r="L1111" i="1"/>
  <c r="L1109" i="1"/>
  <c r="L1107" i="1"/>
  <c r="L1106" i="1"/>
  <c r="L1105" i="1"/>
  <c r="L1104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3" i="1"/>
  <c r="L1082" i="1"/>
  <c r="L1081" i="1"/>
  <c r="L1079" i="1"/>
  <c r="L1078" i="1"/>
  <c r="L1076" i="1"/>
  <c r="L1074" i="1"/>
  <c r="L1072" i="1"/>
  <c r="L1071" i="1"/>
  <c r="L1070" i="1"/>
  <c r="L1069" i="1"/>
  <c r="L1068" i="1"/>
  <c r="L1067" i="1"/>
  <c r="L1065" i="1"/>
  <c r="L1064" i="1"/>
  <c r="L1063" i="1"/>
  <c r="L1062" i="1"/>
  <c r="L1061" i="1"/>
  <c r="L1060" i="1"/>
  <c r="L1059" i="1"/>
  <c r="L1057" i="1"/>
  <c r="L1056" i="1"/>
  <c r="L1055" i="1"/>
  <c r="L1054" i="1"/>
  <c r="L1050" i="1"/>
  <c r="L1047" i="1"/>
  <c r="L1046" i="1"/>
  <c r="L1045" i="1"/>
  <c r="L1044" i="1"/>
  <c r="L1043" i="1"/>
  <c r="L1042" i="1"/>
  <c r="L1041" i="1"/>
  <c r="L1040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7" i="1"/>
  <c r="L876" i="1"/>
  <c r="L875" i="1"/>
  <c r="L874" i="1"/>
  <c r="L871" i="1"/>
  <c r="L869" i="1"/>
  <c r="L868" i="1"/>
  <c r="L867" i="1"/>
  <c r="L866" i="1"/>
  <c r="L865" i="1"/>
  <c r="L864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5" i="1"/>
  <c r="L804" i="1"/>
  <c r="L803" i="1"/>
  <c r="L802" i="1"/>
  <c r="L801" i="1"/>
  <c r="L800" i="1"/>
  <c r="L799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2" i="1"/>
  <c r="L781" i="1"/>
  <c r="L780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2" i="1"/>
  <c r="L761" i="1"/>
  <c r="L759" i="1"/>
  <c r="L758" i="1"/>
  <c r="L757" i="1"/>
  <c r="L756" i="1"/>
  <c r="L755" i="1"/>
  <c r="L754" i="1"/>
  <c r="L753" i="1"/>
  <c r="L752" i="1"/>
  <c r="L751" i="1"/>
  <c r="L750" i="1"/>
  <c r="L747" i="1"/>
  <c r="L746" i="1"/>
  <c r="L745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28" i="1"/>
  <c r="L727" i="1"/>
  <c r="L726" i="1"/>
  <c r="L725" i="1"/>
  <c r="L724" i="1"/>
  <c r="L691" i="1"/>
  <c r="L690" i="1"/>
  <c r="L689" i="1"/>
  <c r="L687" i="1"/>
  <c r="L685" i="1"/>
  <c r="L684" i="1"/>
  <c r="L683" i="1"/>
  <c r="L680" i="1"/>
  <c r="L679" i="1"/>
  <c r="L678" i="1"/>
  <c r="L676" i="1"/>
  <c r="L675" i="1"/>
  <c r="L674" i="1"/>
  <c r="L673" i="1"/>
  <c r="L672" i="1"/>
  <c r="L671" i="1"/>
  <c r="L670" i="1"/>
  <c r="L669" i="1"/>
  <c r="L668" i="1"/>
  <c r="L667" i="1"/>
  <c r="L665" i="1"/>
  <c r="L664" i="1"/>
  <c r="L663" i="1"/>
  <c r="L662" i="1"/>
  <c r="L661" i="1"/>
  <c r="L658" i="1"/>
  <c r="L657" i="1"/>
  <c r="L656" i="1"/>
  <c r="L655" i="1"/>
  <c r="L654" i="1"/>
  <c r="L653" i="1"/>
  <c r="L652" i="1"/>
  <c r="L651" i="1"/>
  <c r="L650" i="1"/>
  <c r="L649" i="1"/>
  <c r="L648" i="1"/>
  <c r="L646" i="1"/>
  <c r="L645" i="1"/>
  <c r="L644" i="1"/>
  <c r="L643" i="1"/>
  <c r="L640" i="1"/>
  <c r="L639" i="1"/>
  <c r="L637" i="1"/>
  <c r="L636" i="1"/>
  <c r="L635" i="1"/>
  <c r="L634" i="1"/>
  <c r="L633" i="1"/>
  <c r="L632" i="1"/>
  <c r="L631" i="1"/>
  <c r="L630" i="1"/>
  <c r="L629" i="1"/>
  <c r="L628" i="1"/>
  <c r="L626" i="1"/>
  <c r="L625" i="1"/>
  <c r="L624" i="1"/>
  <c r="L623" i="1"/>
  <c r="L622" i="1"/>
  <c r="L532" i="1"/>
  <c r="L531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6" i="1"/>
  <c r="L464" i="1"/>
  <c r="L463" i="1"/>
  <c r="L462" i="1"/>
  <c r="L461" i="1"/>
  <c r="L460" i="1"/>
  <c r="L459" i="1"/>
  <c r="L458" i="1"/>
  <c r="L457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7" i="1"/>
  <c r="L426" i="1"/>
  <c r="L425" i="1"/>
  <c r="L424" i="1"/>
  <c r="L422" i="1"/>
  <c r="L421" i="1"/>
  <c r="L420" i="1"/>
  <c r="L419" i="1"/>
  <c r="L418" i="1"/>
  <c r="L417" i="1"/>
  <c r="L416" i="1"/>
  <c r="L415" i="1"/>
  <c r="L414" i="1"/>
  <c r="L413" i="1"/>
  <c r="L411" i="1"/>
  <c r="L410" i="1"/>
  <c r="L409" i="1"/>
  <c r="L408" i="1"/>
  <c r="L407" i="1"/>
  <c r="L406" i="1"/>
  <c r="L405" i="1"/>
  <c r="L404" i="1"/>
  <c r="L403" i="1"/>
  <c r="L402" i="1"/>
  <c r="L401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1" i="1"/>
  <c r="L370" i="1"/>
  <c r="L369" i="1"/>
  <c r="L368" i="1"/>
  <c r="L367" i="1"/>
  <c r="L366" i="1"/>
  <c r="L365" i="1"/>
  <c r="L364" i="1"/>
  <c r="L363" i="1"/>
  <c r="L362" i="1"/>
  <c r="L361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39" i="1"/>
  <c r="L338" i="1"/>
  <c r="L337" i="1"/>
  <c r="L336" i="1"/>
  <c r="L335" i="1"/>
  <c r="L334" i="1"/>
  <c r="L333" i="1"/>
  <c r="L332" i="1"/>
  <c r="L331" i="1"/>
  <c r="L328" i="1"/>
  <c r="L327" i="1"/>
  <c r="L326" i="1"/>
  <c r="L325" i="1"/>
  <c r="L324" i="1"/>
  <c r="L323" i="1"/>
  <c r="L322" i="1"/>
  <c r="L321" i="1"/>
  <c r="L320" i="1"/>
  <c r="L314" i="1"/>
  <c r="L313" i="1"/>
  <c r="L312" i="1"/>
  <c r="L311" i="1"/>
  <c r="L310" i="1"/>
  <c r="L309" i="1"/>
  <c r="L308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6" i="1"/>
  <c r="L285" i="1"/>
  <c r="L284" i="1"/>
  <c r="L282" i="1"/>
  <c r="L281" i="1"/>
  <c r="L280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0" i="1"/>
  <c r="L219" i="1"/>
  <c r="L218" i="1"/>
  <c r="L217" i="1"/>
  <c r="L216" i="1"/>
  <c r="L215" i="1"/>
  <c r="L214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7" i="1"/>
  <c r="L156" i="1"/>
  <c r="L155" i="1"/>
  <c r="L154" i="1"/>
  <c r="L153" i="1"/>
  <c r="L152" i="1"/>
  <c r="L151" i="1"/>
  <c r="L150" i="1"/>
  <c r="L149" i="1"/>
  <c r="L148" i="1"/>
  <c r="L146" i="1"/>
  <c r="L145" i="1"/>
  <c r="L144" i="1"/>
  <c r="L141" i="1"/>
  <c r="L139" i="1"/>
  <c r="L138" i="1"/>
  <c r="L136" i="1"/>
  <c r="L134" i="1"/>
  <c r="L133" i="1"/>
  <c r="L132" i="1"/>
  <c r="L131" i="1"/>
  <c r="L129" i="1"/>
  <c r="L128" i="1"/>
  <c r="L127" i="1"/>
  <c r="L126" i="1"/>
  <c r="L125" i="1"/>
  <c r="L124" i="1"/>
  <c r="L121" i="1"/>
  <c r="L120" i="1"/>
  <c r="L118" i="1"/>
  <c r="L117" i="1"/>
  <c r="L116" i="1"/>
  <c r="L115" i="1"/>
  <c r="L114" i="1"/>
  <c r="L113" i="1"/>
  <c r="L112" i="1"/>
  <c r="L110" i="1"/>
  <c r="L109" i="1"/>
  <c r="L108" i="1"/>
  <c r="L107" i="1"/>
  <c r="L106" i="1"/>
  <c r="L103" i="1"/>
  <c r="L102" i="1"/>
  <c r="L101" i="1"/>
  <c r="L100" i="1"/>
  <c r="L98" i="1"/>
  <c r="L97" i="1"/>
  <c r="L96" i="1"/>
  <c r="L95" i="1"/>
  <c r="L93" i="1"/>
  <c r="L91" i="1"/>
  <c r="L90" i="1"/>
  <c r="L88" i="1"/>
  <c r="L87" i="1"/>
  <c r="L86" i="1"/>
  <c r="L84" i="1"/>
  <c r="L83" i="1"/>
  <c r="L81" i="1"/>
  <c r="L80" i="1"/>
  <c r="L79" i="1"/>
  <c r="L78" i="1"/>
  <c r="L76" i="1"/>
  <c r="L75" i="1"/>
  <c r="L74" i="1"/>
  <c r="L71" i="1"/>
  <c r="L69" i="1"/>
  <c r="L68" i="1"/>
  <c r="L67" i="1"/>
  <c r="L66" i="1"/>
  <c r="L63" i="1"/>
  <c r="L62" i="1"/>
  <c r="L61" i="1"/>
  <c r="L58" i="1"/>
  <c r="L57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D81" i="5"/>
  <c r="D73" i="5"/>
  <c r="D54" i="5"/>
  <c r="D41" i="5"/>
  <c r="D30" i="5"/>
  <c r="D23" i="5"/>
  <c r="D108" i="5" l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O45" i="1" l="1"/>
  <c r="O29" i="1"/>
  <c r="O30" i="1"/>
  <c r="O36" i="1"/>
  <c r="O20" i="1"/>
  <c r="O27" i="1"/>
  <c r="O46" i="1"/>
  <c r="O50" i="1"/>
  <c r="O26" i="1"/>
  <c r="O48" i="1"/>
  <c r="P21" i="1"/>
  <c r="O21" i="1" s="1"/>
  <c r="P22" i="1"/>
  <c r="O22" i="1" s="1"/>
  <c r="P23" i="1"/>
  <c r="O23" i="1" s="1"/>
  <c r="P24" i="1"/>
  <c r="O24" i="1" s="1"/>
  <c r="P25" i="1"/>
  <c r="O25" i="1" s="1"/>
  <c r="P26" i="1"/>
  <c r="P27" i="1"/>
  <c r="P28" i="1"/>
  <c r="O28" i="1" s="1"/>
  <c r="P29" i="1"/>
  <c r="P30" i="1"/>
  <c r="P31" i="1"/>
  <c r="O31" i="1" s="1"/>
  <c r="P32" i="1"/>
  <c r="O32" i="1" s="1"/>
  <c r="P33" i="1"/>
  <c r="O33" i="1" s="1"/>
  <c r="P34" i="1"/>
  <c r="O34" i="1" s="1"/>
  <c r="P35" i="1"/>
  <c r="O35" i="1" s="1"/>
  <c r="P36" i="1"/>
  <c r="P37" i="1"/>
  <c r="O37" i="1" s="1"/>
  <c r="P38" i="1"/>
  <c r="O38" i="1" s="1"/>
  <c r="P39" i="1"/>
  <c r="O39" i="1" s="1"/>
  <c r="P40" i="1"/>
  <c r="O40" i="1" s="1"/>
  <c r="P41" i="1"/>
  <c r="O41" i="1" s="1"/>
  <c r="P42" i="1"/>
  <c r="O42" i="1" s="1"/>
  <c r="P43" i="1"/>
  <c r="O43" i="1" s="1"/>
  <c r="P44" i="1"/>
  <c r="O44" i="1" s="1"/>
  <c r="P45" i="1"/>
  <c r="P46" i="1"/>
  <c r="P47" i="1"/>
  <c r="O47" i="1" s="1"/>
  <c r="P48" i="1"/>
  <c r="P49" i="1"/>
  <c r="O49" i="1" s="1"/>
  <c r="P50" i="1"/>
  <c r="P51" i="1"/>
  <c r="O51" i="1" s="1"/>
  <c r="P52" i="1"/>
  <c r="O52" i="1" s="1"/>
  <c r="P53" i="1"/>
  <c r="O53" i="1" s="1"/>
  <c r="P54" i="1"/>
  <c r="O54" i="1" s="1"/>
  <c r="P20" i="1"/>
  <c r="L1021" i="1" l="1"/>
  <c r="P1206" i="1" l="1"/>
  <c r="P1205" i="1" s="1"/>
  <c r="N1206" i="1"/>
  <c r="G1206" i="1"/>
  <c r="G1205" i="1" s="1"/>
  <c r="P1204" i="1"/>
  <c r="P1203" i="1" s="1"/>
  <c r="N1204" i="1"/>
  <c r="H1204" i="1"/>
  <c r="Q1204" i="1" s="1"/>
  <c r="G1204" i="1"/>
  <c r="P1202" i="1"/>
  <c r="N1202" i="1"/>
  <c r="O1202" i="1" s="1"/>
  <c r="G1202" i="1"/>
  <c r="P1201" i="1"/>
  <c r="N1201" i="1"/>
  <c r="O1201" i="1" s="1"/>
  <c r="G1201" i="1"/>
  <c r="P1199" i="1"/>
  <c r="P1198" i="1" s="1"/>
  <c r="N1199" i="1"/>
  <c r="G1199" i="1"/>
  <c r="P1197" i="1"/>
  <c r="N1197" i="1"/>
  <c r="O1197" i="1" s="1"/>
  <c r="G1197" i="1"/>
  <c r="P1196" i="1"/>
  <c r="N1196" i="1"/>
  <c r="O1196" i="1" s="1"/>
  <c r="G1196" i="1"/>
  <c r="P1195" i="1"/>
  <c r="N1195" i="1"/>
  <c r="G1195" i="1"/>
  <c r="P1194" i="1"/>
  <c r="N1194" i="1"/>
  <c r="G1194" i="1"/>
  <c r="P1188" i="1"/>
  <c r="N1188" i="1"/>
  <c r="G1188" i="1"/>
  <c r="P1187" i="1"/>
  <c r="N1187" i="1"/>
  <c r="O1187" i="1" s="1"/>
  <c r="G1187" i="1"/>
  <c r="P1186" i="1"/>
  <c r="N1186" i="1"/>
  <c r="O1186" i="1" s="1"/>
  <c r="G1186" i="1"/>
  <c r="P1185" i="1"/>
  <c r="N1185" i="1"/>
  <c r="O1185" i="1" s="1"/>
  <c r="H1185" i="1"/>
  <c r="Q1185" i="1" s="1"/>
  <c r="G1185" i="1"/>
  <c r="P1184" i="1"/>
  <c r="N1184" i="1"/>
  <c r="G1184" i="1"/>
  <c r="P1183" i="1"/>
  <c r="N1183" i="1"/>
  <c r="G1183" i="1"/>
  <c r="P1181" i="1"/>
  <c r="N1181" i="1"/>
  <c r="G1181" i="1"/>
  <c r="P1180" i="1"/>
  <c r="N1180" i="1"/>
  <c r="O1180" i="1" s="1"/>
  <c r="G1180" i="1"/>
  <c r="P1179" i="1"/>
  <c r="N1179" i="1"/>
  <c r="O1179" i="1" s="1"/>
  <c r="G1179" i="1"/>
  <c r="P1178" i="1"/>
  <c r="N1178" i="1"/>
  <c r="G1178" i="1"/>
  <c r="P1177" i="1"/>
  <c r="N1177" i="1"/>
  <c r="O1177" i="1" s="1"/>
  <c r="G1177" i="1"/>
  <c r="P1176" i="1"/>
  <c r="N1176" i="1"/>
  <c r="G1176" i="1"/>
  <c r="P1174" i="1"/>
  <c r="N1174" i="1"/>
  <c r="G1174" i="1"/>
  <c r="P1173" i="1"/>
  <c r="N1173" i="1"/>
  <c r="G1173" i="1"/>
  <c r="G1172" i="1" s="1"/>
  <c r="P1171" i="1"/>
  <c r="N1171" i="1"/>
  <c r="G1171" i="1"/>
  <c r="P1170" i="1"/>
  <c r="N1170" i="1"/>
  <c r="O1170" i="1" s="1"/>
  <c r="G1170" i="1"/>
  <c r="P1169" i="1"/>
  <c r="N1169" i="1"/>
  <c r="O1169" i="1" s="1"/>
  <c r="G1169" i="1"/>
  <c r="P1167" i="1"/>
  <c r="N1167" i="1"/>
  <c r="O1167" i="1" s="1"/>
  <c r="G1167" i="1"/>
  <c r="P1166" i="1"/>
  <c r="N1166" i="1"/>
  <c r="O1166" i="1" s="1"/>
  <c r="G1166" i="1"/>
  <c r="P1165" i="1"/>
  <c r="N1165" i="1"/>
  <c r="G1165" i="1"/>
  <c r="P1164" i="1"/>
  <c r="N1164" i="1"/>
  <c r="G1164" i="1"/>
  <c r="P1163" i="1"/>
  <c r="N1163" i="1"/>
  <c r="G1163" i="1"/>
  <c r="P1162" i="1"/>
  <c r="N1162" i="1"/>
  <c r="G1162" i="1"/>
  <c r="P1161" i="1"/>
  <c r="N1161" i="1"/>
  <c r="G1161" i="1"/>
  <c r="P1160" i="1"/>
  <c r="N1160" i="1"/>
  <c r="O1160" i="1" s="1"/>
  <c r="G1160" i="1"/>
  <c r="P1159" i="1"/>
  <c r="N1159" i="1"/>
  <c r="G1159" i="1"/>
  <c r="P1154" i="1"/>
  <c r="N1154" i="1"/>
  <c r="O1154" i="1" s="1"/>
  <c r="G1154" i="1"/>
  <c r="P1153" i="1"/>
  <c r="N1153" i="1"/>
  <c r="G1153" i="1"/>
  <c r="P1152" i="1"/>
  <c r="N1152" i="1"/>
  <c r="O1152" i="1" s="1"/>
  <c r="G1152" i="1"/>
  <c r="P1151" i="1"/>
  <c r="N1151" i="1"/>
  <c r="G1151" i="1"/>
  <c r="P1150" i="1"/>
  <c r="N1150" i="1"/>
  <c r="G1150" i="1"/>
  <c r="P1149" i="1"/>
  <c r="N1149" i="1"/>
  <c r="O1149" i="1" s="1"/>
  <c r="G1149" i="1"/>
  <c r="P1148" i="1"/>
  <c r="N1148" i="1"/>
  <c r="O1148" i="1" s="1"/>
  <c r="G1148" i="1"/>
  <c r="P1146" i="1"/>
  <c r="N1146" i="1"/>
  <c r="G1146" i="1"/>
  <c r="P1145" i="1"/>
  <c r="N1145" i="1"/>
  <c r="O1145" i="1" s="1"/>
  <c r="G1145" i="1"/>
  <c r="P1144" i="1"/>
  <c r="N1144" i="1"/>
  <c r="G1144" i="1"/>
  <c r="P1143" i="1"/>
  <c r="N1143" i="1"/>
  <c r="O1143" i="1" s="1"/>
  <c r="G1143" i="1"/>
  <c r="P1142" i="1"/>
  <c r="N1142" i="1"/>
  <c r="G1142" i="1"/>
  <c r="P1141" i="1"/>
  <c r="N1141" i="1"/>
  <c r="G1141" i="1"/>
  <c r="P1140" i="1"/>
  <c r="N1140" i="1"/>
  <c r="G1140" i="1"/>
  <c r="P1139" i="1"/>
  <c r="N1139" i="1"/>
  <c r="O1139" i="1" s="1"/>
  <c r="G1139" i="1"/>
  <c r="P1138" i="1"/>
  <c r="N1138" i="1"/>
  <c r="G1138" i="1"/>
  <c r="P1137" i="1"/>
  <c r="N1137" i="1"/>
  <c r="O1137" i="1" s="1"/>
  <c r="G1137" i="1"/>
  <c r="P1136" i="1"/>
  <c r="N1136" i="1"/>
  <c r="G1136" i="1"/>
  <c r="P1135" i="1"/>
  <c r="N1135" i="1"/>
  <c r="O1135" i="1" s="1"/>
  <c r="G1135" i="1"/>
  <c r="P1134" i="1"/>
  <c r="N1134" i="1"/>
  <c r="G1134" i="1"/>
  <c r="P1133" i="1"/>
  <c r="N1133" i="1"/>
  <c r="G1133" i="1"/>
  <c r="P1132" i="1"/>
  <c r="N1132" i="1"/>
  <c r="G1132" i="1"/>
  <c r="P1131" i="1"/>
  <c r="N1131" i="1"/>
  <c r="O1131" i="1" s="1"/>
  <c r="G1131" i="1"/>
  <c r="P1130" i="1"/>
  <c r="N1130" i="1"/>
  <c r="G1130" i="1"/>
  <c r="P1128" i="1"/>
  <c r="N1128" i="1"/>
  <c r="O1128" i="1" s="1"/>
  <c r="G1128" i="1"/>
  <c r="P1127" i="1"/>
  <c r="N1127" i="1"/>
  <c r="G1127" i="1"/>
  <c r="P1126" i="1"/>
  <c r="N1126" i="1"/>
  <c r="O1126" i="1" s="1"/>
  <c r="G1126" i="1"/>
  <c r="P1125" i="1"/>
  <c r="N1125" i="1"/>
  <c r="G1125" i="1"/>
  <c r="P1124" i="1"/>
  <c r="N1124" i="1"/>
  <c r="G1124" i="1"/>
  <c r="P1123" i="1"/>
  <c r="N1123" i="1"/>
  <c r="G1123" i="1"/>
  <c r="P1122" i="1"/>
  <c r="N1122" i="1"/>
  <c r="O1122" i="1" s="1"/>
  <c r="G1122" i="1"/>
  <c r="P1121" i="1"/>
  <c r="N1121" i="1"/>
  <c r="G1121" i="1"/>
  <c r="P1120" i="1"/>
  <c r="N1120" i="1"/>
  <c r="O1120" i="1" s="1"/>
  <c r="G1120" i="1"/>
  <c r="P1119" i="1"/>
  <c r="N1119" i="1"/>
  <c r="G1119" i="1"/>
  <c r="P1118" i="1"/>
  <c r="N1118" i="1"/>
  <c r="O1118" i="1" s="1"/>
  <c r="G1118" i="1"/>
  <c r="P1114" i="1"/>
  <c r="N1114" i="1"/>
  <c r="G1114" i="1"/>
  <c r="P1113" i="1"/>
  <c r="N1113" i="1"/>
  <c r="G1113" i="1"/>
  <c r="P1111" i="1"/>
  <c r="P1110" i="1" s="1"/>
  <c r="N1111" i="1"/>
  <c r="G1111" i="1"/>
  <c r="G1110" i="1" s="1"/>
  <c r="P1109" i="1"/>
  <c r="P1108" i="1" s="1"/>
  <c r="N1109" i="1"/>
  <c r="G1109" i="1"/>
  <c r="P1107" i="1"/>
  <c r="N1107" i="1"/>
  <c r="G1107" i="1"/>
  <c r="P1106" i="1"/>
  <c r="N1106" i="1"/>
  <c r="O1106" i="1" s="1"/>
  <c r="G1106" i="1"/>
  <c r="P1105" i="1"/>
  <c r="N1105" i="1"/>
  <c r="G1105" i="1"/>
  <c r="P1104" i="1"/>
  <c r="N1104" i="1"/>
  <c r="O1104" i="1" s="1"/>
  <c r="G1104" i="1"/>
  <c r="P1102" i="1"/>
  <c r="N1102" i="1"/>
  <c r="H1102" i="1"/>
  <c r="Q1102" i="1" s="1"/>
  <c r="G1102" i="1"/>
  <c r="P1101" i="1"/>
  <c r="N1101" i="1"/>
  <c r="O1101" i="1" s="1"/>
  <c r="G1101" i="1"/>
  <c r="P1100" i="1"/>
  <c r="N1100" i="1"/>
  <c r="O1100" i="1" s="1"/>
  <c r="G1100" i="1"/>
  <c r="P1099" i="1"/>
  <c r="N1099" i="1"/>
  <c r="G1099" i="1"/>
  <c r="P1098" i="1"/>
  <c r="N1098" i="1"/>
  <c r="O1098" i="1" s="1"/>
  <c r="H1098" i="1"/>
  <c r="Q1098" i="1" s="1"/>
  <c r="G1098" i="1"/>
  <c r="P1097" i="1"/>
  <c r="N1097" i="1"/>
  <c r="O1097" i="1" s="1"/>
  <c r="G1097" i="1"/>
  <c r="P1096" i="1"/>
  <c r="N1096" i="1"/>
  <c r="O1096" i="1" s="1"/>
  <c r="G1096" i="1"/>
  <c r="P1095" i="1"/>
  <c r="N1095" i="1"/>
  <c r="O1095" i="1" s="1"/>
  <c r="G1095" i="1"/>
  <c r="P1094" i="1"/>
  <c r="N1094" i="1"/>
  <c r="H1094" i="1"/>
  <c r="Q1094" i="1" s="1"/>
  <c r="G1094" i="1"/>
  <c r="P1093" i="1"/>
  <c r="N1093" i="1"/>
  <c r="G1093" i="1"/>
  <c r="P1092" i="1"/>
  <c r="N1092" i="1"/>
  <c r="O1092" i="1" s="1"/>
  <c r="G1092" i="1"/>
  <c r="P1091" i="1"/>
  <c r="N1091" i="1"/>
  <c r="G1091" i="1"/>
  <c r="P1090" i="1"/>
  <c r="N1090" i="1"/>
  <c r="O1090" i="1" s="1"/>
  <c r="H1090" i="1"/>
  <c r="Q1090" i="1" s="1"/>
  <c r="G1090" i="1"/>
  <c r="P1089" i="1"/>
  <c r="N1089" i="1"/>
  <c r="G1089" i="1"/>
  <c r="P1088" i="1"/>
  <c r="N1088" i="1"/>
  <c r="G1088" i="1"/>
  <c r="P1087" i="1"/>
  <c r="N1087" i="1"/>
  <c r="O1087" i="1" s="1"/>
  <c r="G1087" i="1"/>
  <c r="P1083" i="1"/>
  <c r="N1083" i="1"/>
  <c r="H1083" i="1"/>
  <c r="Q1083" i="1" s="1"/>
  <c r="G1083" i="1"/>
  <c r="P1082" i="1"/>
  <c r="N1082" i="1"/>
  <c r="G1082" i="1"/>
  <c r="P1081" i="1"/>
  <c r="N1081" i="1"/>
  <c r="G1081" i="1"/>
  <c r="P1079" i="1"/>
  <c r="N1079" i="1"/>
  <c r="G1079" i="1"/>
  <c r="P1078" i="1"/>
  <c r="P1077" i="1" s="1"/>
  <c r="N1078" i="1"/>
  <c r="G1078" i="1"/>
  <c r="P1076" i="1"/>
  <c r="P1075" i="1" s="1"/>
  <c r="N1076" i="1"/>
  <c r="G1076" i="1"/>
  <c r="P1074" i="1"/>
  <c r="P1073" i="1" s="1"/>
  <c r="N1074" i="1"/>
  <c r="G1074" i="1"/>
  <c r="G1073" i="1" s="1"/>
  <c r="P1072" i="1"/>
  <c r="N1072" i="1"/>
  <c r="G1072" i="1"/>
  <c r="P1071" i="1"/>
  <c r="N1071" i="1"/>
  <c r="O1071" i="1" s="1"/>
  <c r="H1071" i="1"/>
  <c r="Q1071" i="1" s="1"/>
  <c r="G1071" i="1"/>
  <c r="P1070" i="1"/>
  <c r="N1070" i="1"/>
  <c r="O1070" i="1" s="1"/>
  <c r="G1070" i="1"/>
  <c r="P1069" i="1"/>
  <c r="N1069" i="1"/>
  <c r="G1069" i="1"/>
  <c r="P1068" i="1"/>
  <c r="N1068" i="1"/>
  <c r="O1068" i="1" s="1"/>
  <c r="G1068" i="1"/>
  <c r="P1067" i="1"/>
  <c r="N1067" i="1"/>
  <c r="H1067" i="1"/>
  <c r="Q1067" i="1" s="1"/>
  <c r="G1067" i="1"/>
  <c r="P1065" i="1"/>
  <c r="N1065" i="1"/>
  <c r="G1065" i="1"/>
  <c r="P1064" i="1"/>
  <c r="N1064" i="1"/>
  <c r="O1064" i="1" s="1"/>
  <c r="H1064" i="1"/>
  <c r="Q1064" i="1" s="1"/>
  <c r="G1064" i="1"/>
  <c r="P1063" i="1"/>
  <c r="N1063" i="1"/>
  <c r="O1063" i="1" s="1"/>
  <c r="G1063" i="1"/>
  <c r="P1062" i="1"/>
  <c r="N1062" i="1"/>
  <c r="G1062" i="1"/>
  <c r="P1061" i="1"/>
  <c r="N1061" i="1"/>
  <c r="G1061" i="1"/>
  <c r="P1060" i="1"/>
  <c r="N1060" i="1"/>
  <c r="H1060" i="1"/>
  <c r="Q1060" i="1" s="1"/>
  <c r="G1060" i="1"/>
  <c r="P1059" i="1"/>
  <c r="N1059" i="1"/>
  <c r="G1059" i="1"/>
  <c r="P1057" i="1"/>
  <c r="N1057" i="1"/>
  <c r="G1057" i="1"/>
  <c r="P1056" i="1"/>
  <c r="O1056" i="1" s="1"/>
  <c r="N1056" i="1"/>
  <c r="G1056" i="1"/>
  <c r="P1055" i="1"/>
  <c r="N1055" i="1"/>
  <c r="G1055" i="1"/>
  <c r="P1054" i="1"/>
  <c r="O1054" i="1" s="1"/>
  <c r="N1054" i="1"/>
  <c r="G1054" i="1"/>
  <c r="P1050" i="1"/>
  <c r="P1051" i="1" s="1"/>
  <c r="N1050" i="1"/>
  <c r="H1050" i="1"/>
  <c r="Q1050" i="1" s="1"/>
  <c r="G1050" i="1"/>
  <c r="G1051" i="1" s="1"/>
  <c r="P1047" i="1"/>
  <c r="N1047" i="1"/>
  <c r="O1047" i="1" s="1"/>
  <c r="G1047" i="1"/>
  <c r="P1046" i="1"/>
  <c r="N1046" i="1"/>
  <c r="G1046" i="1"/>
  <c r="P1045" i="1"/>
  <c r="N1045" i="1"/>
  <c r="O1045" i="1" s="1"/>
  <c r="G1045" i="1"/>
  <c r="P1044" i="1"/>
  <c r="N1044" i="1"/>
  <c r="H1044" i="1"/>
  <c r="Q1044" i="1" s="1"/>
  <c r="G1044" i="1"/>
  <c r="P1043" i="1"/>
  <c r="N1043" i="1"/>
  <c r="G1043" i="1"/>
  <c r="P1042" i="1"/>
  <c r="N1042" i="1"/>
  <c r="O1042" i="1" s="1"/>
  <c r="G1042" i="1"/>
  <c r="P1041" i="1"/>
  <c r="N1041" i="1"/>
  <c r="G1041" i="1"/>
  <c r="P1040" i="1"/>
  <c r="N1040" i="1"/>
  <c r="O1040" i="1" s="1"/>
  <c r="G1040" i="1"/>
  <c r="P1038" i="1"/>
  <c r="N1038" i="1"/>
  <c r="L1038" i="1"/>
  <c r="G1038" i="1"/>
  <c r="P1037" i="1"/>
  <c r="N1037" i="1"/>
  <c r="L1037" i="1"/>
  <c r="G1037" i="1"/>
  <c r="P1036" i="1"/>
  <c r="N1036" i="1"/>
  <c r="L1036" i="1"/>
  <c r="G1036" i="1"/>
  <c r="P1035" i="1"/>
  <c r="N1035" i="1"/>
  <c r="L1035" i="1"/>
  <c r="G1035" i="1"/>
  <c r="P1034" i="1"/>
  <c r="N1034" i="1"/>
  <c r="L1034" i="1"/>
  <c r="G1034" i="1"/>
  <c r="P1033" i="1"/>
  <c r="N1033" i="1"/>
  <c r="L1033" i="1"/>
  <c r="G1033" i="1"/>
  <c r="P1032" i="1"/>
  <c r="N1032" i="1"/>
  <c r="L1032" i="1"/>
  <c r="G1032" i="1"/>
  <c r="P1030" i="1"/>
  <c r="N1030" i="1"/>
  <c r="L1030" i="1"/>
  <c r="G1030" i="1"/>
  <c r="P1029" i="1"/>
  <c r="N1029" i="1"/>
  <c r="L1029" i="1"/>
  <c r="G1029" i="1"/>
  <c r="P1028" i="1"/>
  <c r="N1028" i="1"/>
  <c r="L1028" i="1"/>
  <c r="G1028" i="1"/>
  <c r="P1027" i="1"/>
  <c r="N1027" i="1"/>
  <c r="L1027" i="1"/>
  <c r="G1027" i="1"/>
  <c r="P1026" i="1"/>
  <c r="N1026" i="1"/>
  <c r="L1026" i="1"/>
  <c r="G1026" i="1"/>
  <c r="P1025" i="1"/>
  <c r="N1025" i="1"/>
  <c r="L1025" i="1"/>
  <c r="G1025" i="1"/>
  <c r="P1024" i="1"/>
  <c r="N1024" i="1"/>
  <c r="L1024" i="1"/>
  <c r="G1024" i="1"/>
  <c r="P1023" i="1"/>
  <c r="N1023" i="1"/>
  <c r="L1023" i="1"/>
  <c r="G1023" i="1"/>
  <c r="P1022" i="1"/>
  <c r="N1022" i="1"/>
  <c r="L1022" i="1"/>
  <c r="G1022" i="1"/>
  <c r="P1021" i="1"/>
  <c r="N1021" i="1"/>
  <c r="H1021" i="1"/>
  <c r="Q1021" i="1" s="1"/>
  <c r="G1021" i="1"/>
  <c r="P1020" i="1"/>
  <c r="N1020" i="1"/>
  <c r="L1020" i="1"/>
  <c r="G1020" i="1"/>
  <c r="P1018" i="1"/>
  <c r="N1018" i="1"/>
  <c r="H1018" i="1"/>
  <c r="Q1018" i="1" s="1"/>
  <c r="G1018" i="1"/>
  <c r="P1017" i="1"/>
  <c r="N1017" i="1"/>
  <c r="G1017" i="1"/>
  <c r="P1016" i="1"/>
  <c r="N1016" i="1"/>
  <c r="O1016" i="1" s="1"/>
  <c r="G1016" i="1"/>
  <c r="P1015" i="1"/>
  <c r="N1015" i="1"/>
  <c r="H1015" i="1"/>
  <c r="Q1015" i="1" s="1"/>
  <c r="G1015" i="1"/>
  <c r="P1014" i="1"/>
  <c r="N1014" i="1"/>
  <c r="G1014" i="1"/>
  <c r="P1013" i="1"/>
  <c r="N1013" i="1"/>
  <c r="O1013" i="1" s="1"/>
  <c r="G1013" i="1"/>
  <c r="P1012" i="1"/>
  <c r="N1012" i="1"/>
  <c r="G1012" i="1"/>
  <c r="P1011" i="1"/>
  <c r="N1011" i="1"/>
  <c r="O1011" i="1" s="1"/>
  <c r="H1011" i="1"/>
  <c r="Q1011" i="1" s="1"/>
  <c r="G1011" i="1"/>
  <c r="P1010" i="1"/>
  <c r="N1010" i="1"/>
  <c r="O1010" i="1" s="1"/>
  <c r="G1010" i="1"/>
  <c r="P1009" i="1"/>
  <c r="N1009" i="1"/>
  <c r="G1009" i="1"/>
  <c r="P1008" i="1"/>
  <c r="N1008" i="1"/>
  <c r="O1008" i="1" s="1"/>
  <c r="G1008" i="1"/>
  <c r="P1007" i="1"/>
  <c r="N1007" i="1"/>
  <c r="G1007" i="1"/>
  <c r="P1006" i="1"/>
  <c r="N1006" i="1"/>
  <c r="O1006" i="1" s="1"/>
  <c r="H1006" i="1"/>
  <c r="Q1006" i="1" s="1"/>
  <c r="G1006" i="1"/>
  <c r="P1005" i="1"/>
  <c r="N1005" i="1"/>
  <c r="O1005" i="1" s="1"/>
  <c r="G1005" i="1"/>
  <c r="P1004" i="1"/>
  <c r="N1004" i="1"/>
  <c r="G1004" i="1"/>
  <c r="P1003" i="1"/>
  <c r="N1003" i="1"/>
  <c r="O1003" i="1" s="1"/>
  <c r="G1003" i="1"/>
  <c r="P1002" i="1"/>
  <c r="N1002" i="1"/>
  <c r="H1002" i="1"/>
  <c r="Q1002" i="1" s="1"/>
  <c r="G1002" i="1"/>
  <c r="P1001" i="1"/>
  <c r="N1001" i="1"/>
  <c r="G1001" i="1"/>
  <c r="P1000" i="1"/>
  <c r="N1000" i="1"/>
  <c r="O1000" i="1" s="1"/>
  <c r="G1000" i="1"/>
  <c r="P999" i="1"/>
  <c r="N999" i="1"/>
  <c r="G999" i="1"/>
  <c r="P998" i="1"/>
  <c r="N998" i="1"/>
  <c r="O998" i="1" s="1"/>
  <c r="H998" i="1"/>
  <c r="Q998" i="1" s="1"/>
  <c r="G998" i="1"/>
  <c r="P997" i="1"/>
  <c r="N997" i="1"/>
  <c r="O997" i="1" s="1"/>
  <c r="G997" i="1"/>
  <c r="P996" i="1"/>
  <c r="N996" i="1"/>
  <c r="G996" i="1"/>
  <c r="P995" i="1"/>
  <c r="N995" i="1"/>
  <c r="O995" i="1" s="1"/>
  <c r="H995" i="1"/>
  <c r="Q995" i="1" s="1"/>
  <c r="G995" i="1"/>
  <c r="P994" i="1"/>
  <c r="N994" i="1"/>
  <c r="O994" i="1" s="1"/>
  <c r="G994" i="1"/>
  <c r="P993" i="1"/>
  <c r="N993" i="1"/>
  <c r="G993" i="1"/>
  <c r="P992" i="1"/>
  <c r="N992" i="1"/>
  <c r="O992" i="1" s="1"/>
  <c r="G992" i="1"/>
  <c r="P991" i="1"/>
  <c r="N991" i="1"/>
  <c r="H991" i="1"/>
  <c r="Q991" i="1" s="1"/>
  <c r="G991" i="1"/>
  <c r="P987" i="1"/>
  <c r="N987" i="1"/>
  <c r="G987" i="1"/>
  <c r="P986" i="1"/>
  <c r="N986" i="1"/>
  <c r="O986" i="1" s="1"/>
  <c r="G986" i="1"/>
  <c r="P985" i="1"/>
  <c r="N985" i="1"/>
  <c r="G985" i="1"/>
  <c r="P984" i="1"/>
  <c r="N984" i="1"/>
  <c r="O984" i="1" s="1"/>
  <c r="G984" i="1"/>
  <c r="P983" i="1"/>
  <c r="N983" i="1"/>
  <c r="G983" i="1"/>
  <c r="P982" i="1"/>
  <c r="N982" i="1"/>
  <c r="O982" i="1" s="1"/>
  <c r="G982" i="1"/>
  <c r="P981" i="1"/>
  <c r="N981" i="1"/>
  <c r="G981" i="1"/>
  <c r="P980" i="1"/>
  <c r="N980" i="1"/>
  <c r="O980" i="1" s="1"/>
  <c r="G980" i="1"/>
  <c r="P979" i="1"/>
  <c r="N979" i="1"/>
  <c r="G979" i="1"/>
  <c r="P978" i="1"/>
  <c r="N978" i="1"/>
  <c r="O978" i="1" s="1"/>
  <c r="G978" i="1"/>
  <c r="P977" i="1"/>
  <c r="N977" i="1"/>
  <c r="G977" i="1"/>
  <c r="P976" i="1"/>
  <c r="N976" i="1"/>
  <c r="O976" i="1" s="1"/>
  <c r="G976" i="1"/>
  <c r="P975" i="1"/>
  <c r="N975" i="1"/>
  <c r="G975" i="1"/>
  <c r="P974" i="1"/>
  <c r="N974" i="1"/>
  <c r="O974" i="1" s="1"/>
  <c r="G974" i="1"/>
  <c r="P973" i="1"/>
  <c r="N973" i="1"/>
  <c r="G973" i="1"/>
  <c r="P972" i="1"/>
  <c r="N972" i="1"/>
  <c r="O972" i="1" s="1"/>
  <c r="G972" i="1"/>
  <c r="P971" i="1"/>
  <c r="N971" i="1"/>
  <c r="G971" i="1"/>
  <c r="P970" i="1"/>
  <c r="N970" i="1"/>
  <c r="O970" i="1" s="1"/>
  <c r="G970" i="1"/>
  <c r="P969" i="1"/>
  <c r="N969" i="1"/>
  <c r="G969" i="1"/>
  <c r="P968" i="1"/>
  <c r="N968" i="1"/>
  <c r="O968" i="1" s="1"/>
  <c r="G968" i="1"/>
  <c r="P967" i="1"/>
  <c r="N967" i="1"/>
  <c r="G967" i="1"/>
  <c r="P966" i="1"/>
  <c r="N966" i="1"/>
  <c r="O966" i="1" s="1"/>
  <c r="G966" i="1"/>
  <c r="P965" i="1"/>
  <c r="N965" i="1"/>
  <c r="H965" i="1"/>
  <c r="Q965" i="1" s="1"/>
  <c r="G965" i="1"/>
  <c r="P964" i="1"/>
  <c r="N964" i="1"/>
  <c r="G964" i="1"/>
  <c r="P963" i="1"/>
  <c r="N963" i="1"/>
  <c r="O963" i="1" s="1"/>
  <c r="G963" i="1"/>
  <c r="P962" i="1"/>
  <c r="N962" i="1"/>
  <c r="G962" i="1"/>
  <c r="P961" i="1"/>
  <c r="N961" i="1"/>
  <c r="O961" i="1" s="1"/>
  <c r="H961" i="1"/>
  <c r="Q961" i="1" s="1"/>
  <c r="G961" i="1"/>
  <c r="P960" i="1"/>
  <c r="N960" i="1"/>
  <c r="O960" i="1" s="1"/>
  <c r="G960" i="1"/>
  <c r="P957" i="1"/>
  <c r="N957" i="1"/>
  <c r="G957" i="1"/>
  <c r="P956" i="1"/>
  <c r="N956" i="1"/>
  <c r="O956" i="1" s="1"/>
  <c r="G956" i="1"/>
  <c r="P955" i="1"/>
  <c r="N955" i="1"/>
  <c r="G955" i="1"/>
  <c r="P954" i="1"/>
  <c r="N954" i="1"/>
  <c r="O954" i="1" s="1"/>
  <c r="H954" i="1"/>
  <c r="Q954" i="1" s="1"/>
  <c r="G954" i="1"/>
  <c r="P953" i="1"/>
  <c r="N953" i="1"/>
  <c r="O953" i="1" s="1"/>
  <c r="G953" i="1"/>
  <c r="P952" i="1"/>
  <c r="N952" i="1"/>
  <c r="H952" i="1"/>
  <c r="Q952" i="1" s="1"/>
  <c r="G952" i="1"/>
  <c r="P951" i="1"/>
  <c r="N951" i="1"/>
  <c r="H951" i="1"/>
  <c r="Q951" i="1" s="1"/>
  <c r="G951" i="1"/>
  <c r="P950" i="1"/>
  <c r="N950" i="1"/>
  <c r="H950" i="1"/>
  <c r="Q950" i="1" s="1"/>
  <c r="G950" i="1"/>
  <c r="P949" i="1"/>
  <c r="N949" i="1"/>
  <c r="G949" i="1"/>
  <c r="P948" i="1"/>
  <c r="N948" i="1"/>
  <c r="O948" i="1" s="1"/>
  <c r="G948" i="1"/>
  <c r="P947" i="1"/>
  <c r="N947" i="1"/>
  <c r="G947" i="1"/>
  <c r="P946" i="1"/>
  <c r="N946" i="1"/>
  <c r="O946" i="1" s="1"/>
  <c r="H946" i="1"/>
  <c r="Q946" i="1" s="1"/>
  <c r="G946" i="1"/>
  <c r="P944" i="1"/>
  <c r="N944" i="1"/>
  <c r="O944" i="1" s="1"/>
  <c r="G944" i="1"/>
  <c r="P943" i="1"/>
  <c r="N943" i="1"/>
  <c r="H943" i="1"/>
  <c r="Q943" i="1" s="1"/>
  <c r="G943" i="1"/>
  <c r="P942" i="1"/>
  <c r="N942" i="1"/>
  <c r="G942" i="1"/>
  <c r="P941" i="1"/>
  <c r="N941" i="1"/>
  <c r="O941" i="1" s="1"/>
  <c r="H941" i="1"/>
  <c r="Q941" i="1" s="1"/>
  <c r="G941" i="1"/>
  <c r="P940" i="1"/>
  <c r="N940" i="1"/>
  <c r="O940" i="1" s="1"/>
  <c r="G940" i="1"/>
  <c r="P939" i="1"/>
  <c r="N939" i="1"/>
  <c r="H939" i="1"/>
  <c r="Q939" i="1" s="1"/>
  <c r="G939" i="1"/>
  <c r="P938" i="1"/>
  <c r="N938" i="1"/>
  <c r="H938" i="1"/>
  <c r="Q938" i="1" s="1"/>
  <c r="G938" i="1"/>
  <c r="P937" i="1"/>
  <c r="N937" i="1"/>
  <c r="G937" i="1"/>
  <c r="P936" i="1"/>
  <c r="N936" i="1"/>
  <c r="O936" i="1" s="1"/>
  <c r="G936" i="1"/>
  <c r="P935" i="1"/>
  <c r="N935" i="1"/>
  <c r="H935" i="1"/>
  <c r="Q935" i="1" s="1"/>
  <c r="G935" i="1"/>
  <c r="P934" i="1"/>
  <c r="N934" i="1"/>
  <c r="G934" i="1"/>
  <c r="P933" i="1"/>
  <c r="N933" i="1"/>
  <c r="O933" i="1" s="1"/>
  <c r="H933" i="1"/>
  <c r="Q933" i="1" s="1"/>
  <c r="G933" i="1"/>
  <c r="P932" i="1"/>
  <c r="N932" i="1"/>
  <c r="O932" i="1" s="1"/>
  <c r="G932" i="1"/>
  <c r="P931" i="1"/>
  <c r="N931" i="1"/>
  <c r="H931" i="1"/>
  <c r="Q931" i="1" s="1"/>
  <c r="G931" i="1"/>
  <c r="P930" i="1"/>
  <c r="N930" i="1"/>
  <c r="H930" i="1"/>
  <c r="Q930" i="1" s="1"/>
  <c r="G930" i="1"/>
  <c r="P929" i="1"/>
  <c r="N929" i="1"/>
  <c r="G929" i="1"/>
  <c r="P928" i="1"/>
  <c r="N928" i="1"/>
  <c r="O928" i="1" s="1"/>
  <c r="G928" i="1"/>
  <c r="P927" i="1"/>
  <c r="N927" i="1"/>
  <c r="H927" i="1"/>
  <c r="Q927" i="1" s="1"/>
  <c r="G927" i="1"/>
  <c r="P926" i="1"/>
  <c r="N926" i="1"/>
  <c r="G926" i="1"/>
  <c r="P925" i="1"/>
  <c r="N925" i="1"/>
  <c r="O925" i="1" s="1"/>
  <c r="H925" i="1"/>
  <c r="Q925" i="1" s="1"/>
  <c r="G925" i="1"/>
  <c r="P924" i="1"/>
  <c r="N924" i="1"/>
  <c r="G924" i="1"/>
  <c r="P923" i="1"/>
  <c r="N923" i="1"/>
  <c r="H923" i="1"/>
  <c r="Q923" i="1" s="1"/>
  <c r="G923" i="1"/>
  <c r="P922" i="1"/>
  <c r="N922" i="1"/>
  <c r="H922" i="1"/>
  <c r="Q922" i="1" s="1"/>
  <c r="G922" i="1"/>
  <c r="P921" i="1"/>
  <c r="N921" i="1"/>
  <c r="G921" i="1"/>
  <c r="P920" i="1"/>
  <c r="N920" i="1"/>
  <c r="O920" i="1" s="1"/>
  <c r="G920" i="1"/>
  <c r="P919" i="1"/>
  <c r="N919" i="1"/>
  <c r="H919" i="1"/>
  <c r="Q919" i="1" s="1"/>
  <c r="G919" i="1"/>
  <c r="P918" i="1"/>
  <c r="N918" i="1"/>
  <c r="G918" i="1"/>
  <c r="P917" i="1"/>
  <c r="N917" i="1"/>
  <c r="O917" i="1" s="1"/>
  <c r="H917" i="1"/>
  <c r="Q917" i="1" s="1"/>
  <c r="G917" i="1"/>
  <c r="P916" i="1"/>
  <c r="N916" i="1"/>
  <c r="O916" i="1" s="1"/>
  <c r="G916" i="1"/>
  <c r="P915" i="1"/>
  <c r="N915" i="1"/>
  <c r="H915" i="1"/>
  <c r="Q915" i="1" s="1"/>
  <c r="G915" i="1"/>
  <c r="P914" i="1"/>
  <c r="N914" i="1"/>
  <c r="H914" i="1"/>
  <c r="Q914" i="1" s="1"/>
  <c r="G914" i="1"/>
  <c r="P913" i="1"/>
  <c r="N913" i="1"/>
  <c r="H913" i="1"/>
  <c r="Q913" i="1" s="1"/>
  <c r="G913" i="1"/>
  <c r="P912" i="1"/>
  <c r="N912" i="1"/>
  <c r="G912" i="1"/>
  <c r="P911" i="1"/>
  <c r="N911" i="1"/>
  <c r="O911" i="1" s="1"/>
  <c r="H911" i="1"/>
  <c r="Q911" i="1" s="1"/>
  <c r="G911" i="1"/>
  <c r="P910" i="1"/>
  <c r="N910" i="1"/>
  <c r="O910" i="1" s="1"/>
  <c r="G910" i="1"/>
  <c r="P909" i="1"/>
  <c r="N909" i="1"/>
  <c r="H909" i="1"/>
  <c r="Q909" i="1" s="1"/>
  <c r="G909" i="1"/>
  <c r="P908" i="1"/>
  <c r="N908" i="1"/>
  <c r="G908" i="1"/>
  <c r="P907" i="1"/>
  <c r="N907" i="1"/>
  <c r="O907" i="1" s="1"/>
  <c r="H907" i="1"/>
  <c r="Q907" i="1" s="1"/>
  <c r="G907" i="1"/>
  <c r="P906" i="1"/>
  <c r="N906" i="1"/>
  <c r="O906" i="1" s="1"/>
  <c r="G906" i="1"/>
  <c r="P905" i="1"/>
  <c r="N905" i="1"/>
  <c r="H905" i="1"/>
  <c r="Q905" i="1" s="1"/>
  <c r="G905" i="1"/>
  <c r="P904" i="1"/>
  <c r="N904" i="1"/>
  <c r="G904" i="1"/>
  <c r="P900" i="1"/>
  <c r="N900" i="1"/>
  <c r="O900" i="1" s="1"/>
  <c r="G900" i="1"/>
  <c r="P899" i="1"/>
  <c r="N899" i="1"/>
  <c r="G899" i="1"/>
  <c r="P898" i="1"/>
  <c r="N898" i="1"/>
  <c r="O898" i="1" s="1"/>
  <c r="G898" i="1"/>
  <c r="P897" i="1"/>
  <c r="N897" i="1"/>
  <c r="G897" i="1"/>
  <c r="P896" i="1"/>
  <c r="N896" i="1"/>
  <c r="O896" i="1" s="1"/>
  <c r="G896" i="1"/>
  <c r="P895" i="1"/>
  <c r="N895" i="1"/>
  <c r="G895" i="1"/>
  <c r="P894" i="1"/>
  <c r="N894" i="1"/>
  <c r="O894" i="1" s="1"/>
  <c r="G894" i="1"/>
  <c r="P893" i="1"/>
  <c r="N893" i="1"/>
  <c r="G893" i="1"/>
  <c r="P892" i="1"/>
  <c r="N892" i="1"/>
  <c r="O892" i="1" s="1"/>
  <c r="G892" i="1"/>
  <c r="P891" i="1"/>
  <c r="N891" i="1"/>
  <c r="G891" i="1"/>
  <c r="P890" i="1"/>
  <c r="N890" i="1"/>
  <c r="O890" i="1" s="1"/>
  <c r="G890" i="1"/>
  <c r="P889" i="1"/>
  <c r="N889" i="1"/>
  <c r="G889" i="1"/>
  <c r="P888" i="1"/>
  <c r="N888" i="1"/>
  <c r="O888" i="1" s="1"/>
  <c r="G888" i="1"/>
  <c r="P887" i="1"/>
  <c r="N887" i="1"/>
  <c r="G887" i="1"/>
  <c r="P886" i="1"/>
  <c r="N886" i="1"/>
  <c r="O886" i="1" s="1"/>
  <c r="G886" i="1"/>
  <c r="P885" i="1"/>
  <c r="N885" i="1"/>
  <c r="H885" i="1"/>
  <c r="Q885" i="1" s="1"/>
  <c r="G885" i="1"/>
  <c r="P884" i="1"/>
  <c r="N884" i="1"/>
  <c r="G884" i="1"/>
  <c r="P883" i="1"/>
  <c r="N883" i="1"/>
  <c r="O883" i="1" s="1"/>
  <c r="G883" i="1"/>
  <c r="P882" i="1"/>
  <c r="N882" i="1"/>
  <c r="G882" i="1"/>
  <c r="P881" i="1"/>
  <c r="N881" i="1"/>
  <c r="O881" i="1" s="1"/>
  <c r="G881" i="1"/>
  <c r="P880" i="1"/>
  <c r="N880" i="1"/>
  <c r="G880" i="1"/>
  <c r="P877" i="1"/>
  <c r="N877" i="1"/>
  <c r="O877" i="1" s="1"/>
  <c r="G877" i="1"/>
  <c r="P876" i="1"/>
  <c r="N876" i="1"/>
  <c r="G876" i="1"/>
  <c r="P875" i="1"/>
  <c r="N875" i="1"/>
  <c r="O875" i="1" s="1"/>
  <c r="H875" i="1"/>
  <c r="Q875" i="1" s="1"/>
  <c r="G875" i="1"/>
  <c r="P874" i="1"/>
  <c r="N874" i="1"/>
  <c r="O874" i="1" s="1"/>
  <c r="G874" i="1"/>
  <c r="P871" i="1"/>
  <c r="P870" i="1" s="1"/>
  <c r="N871" i="1"/>
  <c r="G871" i="1"/>
  <c r="G870" i="1" s="1"/>
  <c r="P869" i="1"/>
  <c r="N869" i="1"/>
  <c r="O869" i="1" s="1"/>
  <c r="G869" i="1"/>
  <c r="P868" i="1"/>
  <c r="N868" i="1"/>
  <c r="G868" i="1"/>
  <c r="P867" i="1"/>
  <c r="N867" i="1"/>
  <c r="O867" i="1" s="1"/>
  <c r="G867" i="1"/>
  <c r="P866" i="1"/>
  <c r="N866" i="1"/>
  <c r="G866" i="1"/>
  <c r="P865" i="1"/>
  <c r="N865" i="1"/>
  <c r="O865" i="1" s="1"/>
  <c r="G865" i="1"/>
  <c r="P864" i="1"/>
  <c r="N864" i="1"/>
  <c r="G864" i="1"/>
  <c r="P862" i="1"/>
  <c r="N862" i="1"/>
  <c r="O862" i="1" s="1"/>
  <c r="G862" i="1"/>
  <c r="P861" i="1"/>
  <c r="N861" i="1"/>
  <c r="G861" i="1"/>
  <c r="P860" i="1"/>
  <c r="N860" i="1"/>
  <c r="O860" i="1" s="1"/>
  <c r="G860" i="1"/>
  <c r="P859" i="1"/>
  <c r="N859" i="1"/>
  <c r="G859" i="1"/>
  <c r="P858" i="1"/>
  <c r="N858" i="1"/>
  <c r="O858" i="1" s="1"/>
  <c r="G858" i="1"/>
  <c r="P857" i="1"/>
  <c r="N857" i="1"/>
  <c r="G857" i="1"/>
  <c r="P856" i="1"/>
  <c r="N856" i="1"/>
  <c r="G856" i="1"/>
  <c r="P855" i="1"/>
  <c r="N855" i="1"/>
  <c r="G855" i="1"/>
  <c r="P854" i="1"/>
  <c r="N854" i="1"/>
  <c r="O854" i="1" s="1"/>
  <c r="G854" i="1"/>
  <c r="P853" i="1"/>
  <c r="N853" i="1"/>
  <c r="G853" i="1"/>
  <c r="P852" i="1"/>
  <c r="N852" i="1"/>
  <c r="O852" i="1" s="1"/>
  <c r="G852" i="1"/>
  <c r="P851" i="1"/>
  <c r="N851" i="1"/>
  <c r="G851" i="1"/>
  <c r="P847" i="1"/>
  <c r="N847" i="1"/>
  <c r="O847" i="1" s="1"/>
  <c r="G847" i="1"/>
  <c r="P846" i="1"/>
  <c r="N846" i="1"/>
  <c r="G846" i="1"/>
  <c r="P845" i="1"/>
  <c r="N845" i="1"/>
  <c r="O845" i="1" s="1"/>
  <c r="H845" i="1"/>
  <c r="Q845" i="1" s="1"/>
  <c r="G845" i="1"/>
  <c r="P844" i="1"/>
  <c r="N844" i="1"/>
  <c r="O844" i="1" s="1"/>
  <c r="H844" i="1"/>
  <c r="Q844" i="1" s="1"/>
  <c r="G844" i="1"/>
  <c r="P843" i="1"/>
  <c r="N843" i="1"/>
  <c r="O843" i="1" s="1"/>
  <c r="G843" i="1"/>
  <c r="P842" i="1"/>
  <c r="N842" i="1"/>
  <c r="G842" i="1"/>
  <c r="P841" i="1"/>
  <c r="N841" i="1"/>
  <c r="O841" i="1" s="1"/>
  <c r="H841" i="1"/>
  <c r="Q841" i="1" s="1"/>
  <c r="G841" i="1"/>
  <c r="P840" i="1"/>
  <c r="N840" i="1"/>
  <c r="O840" i="1" s="1"/>
  <c r="G840" i="1"/>
  <c r="P839" i="1"/>
  <c r="N839" i="1"/>
  <c r="G839" i="1"/>
  <c r="P838" i="1"/>
  <c r="N838" i="1"/>
  <c r="O838" i="1" s="1"/>
  <c r="H838" i="1"/>
  <c r="Q838" i="1" s="1"/>
  <c r="G838" i="1"/>
  <c r="P837" i="1"/>
  <c r="N837" i="1"/>
  <c r="O837" i="1" s="1"/>
  <c r="H837" i="1"/>
  <c r="Q837" i="1" s="1"/>
  <c r="G837" i="1"/>
  <c r="P836" i="1"/>
  <c r="N836" i="1"/>
  <c r="O836" i="1" s="1"/>
  <c r="H836" i="1"/>
  <c r="Q836" i="1" s="1"/>
  <c r="G836" i="1"/>
  <c r="P835" i="1"/>
  <c r="N835" i="1"/>
  <c r="O835" i="1" s="1"/>
  <c r="G835" i="1"/>
  <c r="P834" i="1"/>
  <c r="N834" i="1"/>
  <c r="G834" i="1"/>
  <c r="P833" i="1"/>
  <c r="N833" i="1"/>
  <c r="O833" i="1" s="1"/>
  <c r="G833" i="1"/>
  <c r="P832" i="1"/>
  <c r="N832" i="1"/>
  <c r="G832" i="1"/>
  <c r="P831" i="1"/>
  <c r="N831" i="1"/>
  <c r="O831" i="1" s="1"/>
  <c r="G831" i="1"/>
  <c r="P830" i="1"/>
  <c r="N830" i="1"/>
  <c r="G830" i="1"/>
  <c r="P829" i="1"/>
  <c r="N829" i="1"/>
  <c r="O829" i="1" s="1"/>
  <c r="G829" i="1"/>
  <c r="P828" i="1"/>
  <c r="N828" i="1"/>
  <c r="H828" i="1"/>
  <c r="Q828" i="1" s="1"/>
  <c r="G828" i="1"/>
  <c r="P827" i="1"/>
  <c r="N827" i="1"/>
  <c r="G827" i="1"/>
  <c r="P826" i="1"/>
  <c r="N826" i="1"/>
  <c r="O826" i="1" s="1"/>
  <c r="H826" i="1"/>
  <c r="Q826" i="1" s="1"/>
  <c r="G826" i="1"/>
  <c r="P825" i="1"/>
  <c r="N825" i="1"/>
  <c r="O825" i="1" s="1"/>
  <c r="H825" i="1"/>
  <c r="Q825" i="1" s="1"/>
  <c r="G825" i="1"/>
  <c r="P824" i="1"/>
  <c r="N824" i="1"/>
  <c r="O824" i="1" s="1"/>
  <c r="H824" i="1"/>
  <c r="Q824" i="1" s="1"/>
  <c r="G824" i="1"/>
  <c r="P823" i="1"/>
  <c r="N823" i="1"/>
  <c r="O823" i="1" s="1"/>
  <c r="G823" i="1"/>
  <c r="P822" i="1"/>
  <c r="N822" i="1"/>
  <c r="H822" i="1"/>
  <c r="Q822" i="1" s="1"/>
  <c r="G822" i="1"/>
  <c r="P820" i="1"/>
  <c r="N820" i="1"/>
  <c r="G820" i="1"/>
  <c r="P819" i="1"/>
  <c r="N819" i="1"/>
  <c r="O819" i="1" s="1"/>
  <c r="G819" i="1"/>
  <c r="P818" i="1"/>
  <c r="N818" i="1"/>
  <c r="H818" i="1"/>
  <c r="Q818" i="1" s="1"/>
  <c r="G818" i="1"/>
  <c r="P817" i="1"/>
  <c r="N817" i="1"/>
  <c r="G817" i="1"/>
  <c r="P816" i="1"/>
  <c r="N816" i="1"/>
  <c r="O816" i="1" s="1"/>
  <c r="G816" i="1"/>
  <c r="P815" i="1"/>
  <c r="N815" i="1"/>
  <c r="G815" i="1"/>
  <c r="P814" i="1"/>
  <c r="N814" i="1"/>
  <c r="O814" i="1" s="1"/>
  <c r="H814" i="1"/>
  <c r="Q814" i="1" s="1"/>
  <c r="G814" i="1"/>
  <c r="P813" i="1"/>
  <c r="N813" i="1"/>
  <c r="O813" i="1" s="1"/>
  <c r="G813" i="1"/>
  <c r="P812" i="1"/>
  <c r="N812" i="1"/>
  <c r="H812" i="1"/>
  <c r="Q812" i="1" s="1"/>
  <c r="G812" i="1"/>
  <c r="P811" i="1"/>
  <c r="N811" i="1"/>
  <c r="G811" i="1"/>
  <c r="P810" i="1"/>
  <c r="N810" i="1"/>
  <c r="O810" i="1" s="1"/>
  <c r="G810" i="1"/>
  <c r="P809" i="1"/>
  <c r="N809" i="1"/>
  <c r="G809" i="1"/>
  <c r="P808" i="1"/>
  <c r="N808" i="1"/>
  <c r="O808" i="1" s="1"/>
  <c r="G808" i="1"/>
  <c r="P805" i="1"/>
  <c r="N805" i="1"/>
  <c r="G805" i="1"/>
  <c r="P804" i="1"/>
  <c r="N804" i="1"/>
  <c r="O804" i="1" s="1"/>
  <c r="H804" i="1"/>
  <c r="Q804" i="1" s="1"/>
  <c r="G804" i="1"/>
  <c r="P803" i="1"/>
  <c r="N803" i="1"/>
  <c r="O803" i="1" s="1"/>
  <c r="H803" i="1"/>
  <c r="Q803" i="1" s="1"/>
  <c r="G803" i="1"/>
  <c r="P802" i="1"/>
  <c r="N802" i="1"/>
  <c r="O802" i="1" s="1"/>
  <c r="H802" i="1"/>
  <c r="Q802" i="1" s="1"/>
  <c r="G802" i="1"/>
  <c r="P801" i="1"/>
  <c r="N801" i="1"/>
  <c r="O801" i="1" s="1"/>
  <c r="G801" i="1"/>
  <c r="P800" i="1"/>
  <c r="N800" i="1"/>
  <c r="G800" i="1"/>
  <c r="P799" i="1"/>
  <c r="N799" i="1"/>
  <c r="O799" i="1" s="1"/>
  <c r="G799" i="1"/>
  <c r="P797" i="1"/>
  <c r="N797" i="1"/>
  <c r="G797" i="1"/>
  <c r="P796" i="1"/>
  <c r="N796" i="1"/>
  <c r="O796" i="1" s="1"/>
  <c r="H796" i="1"/>
  <c r="Q796" i="1" s="1"/>
  <c r="G796" i="1"/>
  <c r="P795" i="1"/>
  <c r="N795" i="1"/>
  <c r="O795" i="1" s="1"/>
  <c r="G795" i="1"/>
  <c r="P794" i="1"/>
  <c r="N794" i="1"/>
  <c r="H794" i="1"/>
  <c r="Q794" i="1" s="1"/>
  <c r="G794" i="1"/>
  <c r="P793" i="1"/>
  <c r="N793" i="1"/>
  <c r="H793" i="1"/>
  <c r="Q793" i="1" s="1"/>
  <c r="G793" i="1"/>
  <c r="P792" i="1"/>
  <c r="N792" i="1"/>
  <c r="H792" i="1"/>
  <c r="Q792" i="1" s="1"/>
  <c r="G792" i="1"/>
  <c r="P791" i="1"/>
  <c r="N791" i="1"/>
  <c r="G791" i="1"/>
  <c r="P790" i="1"/>
  <c r="N790" i="1"/>
  <c r="O790" i="1" s="1"/>
  <c r="H790" i="1"/>
  <c r="Q790" i="1" s="1"/>
  <c r="G790" i="1"/>
  <c r="P789" i="1"/>
  <c r="N789" i="1"/>
  <c r="O789" i="1" s="1"/>
  <c r="G789" i="1"/>
  <c r="P788" i="1"/>
  <c r="N788" i="1"/>
  <c r="G788" i="1"/>
  <c r="P787" i="1"/>
  <c r="N787" i="1"/>
  <c r="O787" i="1" s="1"/>
  <c r="G787" i="1"/>
  <c r="P786" i="1"/>
  <c r="N786" i="1"/>
  <c r="G786" i="1"/>
  <c r="P785" i="1"/>
  <c r="N785" i="1"/>
  <c r="O785" i="1" s="1"/>
  <c r="G785" i="1"/>
  <c r="P782" i="1"/>
  <c r="N782" i="1"/>
  <c r="G782" i="1"/>
  <c r="P781" i="1"/>
  <c r="N781" i="1"/>
  <c r="O781" i="1" s="1"/>
  <c r="G781" i="1"/>
  <c r="P780" i="1"/>
  <c r="N780" i="1"/>
  <c r="H780" i="1"/>
  <c r="Q780" i="1" s="1"/>
  <c r="G780" i="1"/>
  <c r="P778" i="1"/>
  <c r="N778" i="1"/>
  <c r="H778" i="1"/>
  <c r="Q778" i="1" s="1"/>
  <c r="G778" i="1"/>
  <c r="P777" i="1"/>
  <c r="N777" i="1"/>
  <c r="G777" i="1"/>
  <c r="P776" i="1"/>
  <c r="N776" i="1"/>
  <c r="O776" i="1" s="1"/>
  <c r="G776" i="1"/>
  <c r="P775" i="1"/>
  <c r="N775" i="1"/>
  <c r="H775" i="1"/>
  <c r="Q775" i="1" s="1"/>
  <c r="G775" i="1"/>
  <c r="P774" i="1"/>
  <c r="N774" i="1"/>
  <c r="H774" i="1"/>
  <c r="Q774" i="1" s="1"/>
  <c r="G774" i="1"/>
  <c r="P773" i="1"/>
  <c r="N773" i="1"/>
  <c r="G773" i="1"/>
  <c r="P772" i="1"/>
  <c r="N772" i="1"/>
  <c r="O772" i="1" s="1"/>
  <c r="G772" i="1"/>
  <c r="P771" i="1"/>
  <c r="N771" i="1"/>
  <c r="G771" i="1"/>
  <c r="P770" i="1"/>
  <c r="N770" i="1"/>
  <c r="G770" i="1"/>
  <c r="P769" i="1"/>
  <c r="N769" i="1"/>
  <c r="G769" i="1"/>
  <c r="P768" i="1"/>
  <c r="N768" i="1"/>
  <c r="O768" i="1" s="1"/>
  <c r="H768" i="1"/>
  <c r="Q768" i="1" s="1"/>
  <c r="G768" i="1"/>
  <c r="P767" i="1"/>
  <c r="N767" i="1"/>
  <c r="H767" i="1"/>
  <c r="Q767" i="1" s="1"/>
  <c r="G767" i="1"/>
  <c r="P766" i="1"/>
  <c r="N766" i="1"/>
  <c r="O766" i="1" s="1"/>
  <c r="H766" i="1"/>
  <c r="Q766" i="1" s="1"/>
  <c r="G766" i="1"/>
  <c r="P765" i="1"/>
  <c r="N765" i="1"/>
  <c r="O765" i="1" s="1"/>
  <c r="G765" i="1"/>
  <c r="P762" i="1"/>
  <c r="N762" i="1"/>
  <c r="G762" i="1"/>
  <c r="P761" i="1"/>
  <c r="N761" i="1"/>
  <c r="O761" i="1" s="1"/>
  <c r="G761" i="1"/>
  <c r="P759" i="1"/>
  <c r="N759" i="1"/>
  <c r="H759" i="1"/>
  <c r="Q759" i="1" s="1"/>
  <c r="G759" i="1"/>
  <c r="P758" i="1"/>
  <c r="N758" i="1"/>
  <c r="G758" i="1"/>
  <c r="P757" i="1"/>
  <c r="N757" i="1"/>
  <c r="O757" i="1" s="1"/>
  <c r="G757" i="1"/>
  <c r="P756" i="1"/>
  <c r="N756" i="1"/>
  <c r="H756" i="1"/>
  <c r="Q756" i="1" s="1"/>
  <c r="G756" i="1"/>
  <c r="P755" i="1"/>
  <c r="N755" i="1"/>
  <c r="G755" i="1"/>
  <c r="P754" i="1"/>
  <c r="N754" i="1"/>
  <c r="O754" i="1" s="1"/>
  <c r="G754" i="1"/>
  <c r="P753" i="1"/>
  <c r="N753" i="1"/>
  <c r="G753" i="1"/>
  <c r="P752" i="1"/>
  <c r="N752" i="1"/>
  <c r="O752" i="1" s="1"/>
  <c r="G752" i="1"/>
  <c r="P751" i="1"/>
  <c r="N751" i="1"/>
  <c r="H751" i="1"/>
  <c r="Q751" i="1" s="1"/>
  <c r="G751" i="1"/>
  <c r="P750" i="1"/>
  <c r="N750" i="1"/>
  <c r="H750" i="1"/>
  <c r="Q750" i="1" s="1"/>
  <c r="G750" i="1"/>
  <c r="P747" i="1"/>
  <c r="N747" i="1"/>
  <c r="G747" i="1"/>
  <c r="P746" i="1"/>
  <c r="N746" i="1"/>
  <c r="O746" i="1" s="1"/>
  <c r="G746" i="1"/>
  <c r="P745" i="1"/>
  <c r="N745" i="1"/>
  <c r="G745" i="1"/>
  <c r="P743" i="1"/>
  <c r="N743" i="1"/>
  <c r="O743" i="1" s="1"/>
  <c r="G743" i="1"/>
  <c r="P742" i="1"/>
  <c r="N742" i="1"/>
  <c r="G742" i="1"/>
  <c r="P741" i="1"/>
  <c r="N741" i="1"/>
  <c r="O741" i="1" s="1"/>
  <c r="G741" i="1"/>
  <c r="P740" i="1"/>
  <c r="N740" i="1"/>
  <c r="G740" i="1"/>
  <c r="P739" i="1"/>
  <c r="N739" i="1"/>
  <c r="O739" i="1" s="1"/>
  <c r="G739" i="1"/>
  <c r="P738" i="1"/>
  <c r="N738" i="1"/>
  <c r="G738" i="1"/>
  <c r="P737" i="1"/>
  <c r="N737" i="1"/>
  <c r="H737" i="1"/>
  <c r="Q737" i="1" s="1"/>
  <c r="G737" i="1"/>
  <c r="P736" i="1"/>
  <c r="N736" i="1"/>
  <c r="H736" i="1"/>
  <c r="Q736" i="1" s="1"/>
  <c r="G736" i="1"/>
  <c r="P735" i="1"/>
  <c r="N735" i="1"/>
  <c r="G735" i="1"/>
  <c r="P734" i="1"/>
  <c r="N734" i="1"/>
  <c r="G734" i="1"/>
  <c r="P733" i="1"/>
  <c r="N733" i="1"/>
  <c r="O733" i="1" s="1"/>
  <c r="G733" i="1"/>
  <c r="P732" i="1"/>
  <c r="N732" i="1"/>
  <c r="G732" i="1"/>
  <c r="P731" i="1"/>
  <c r="N731" i="1"/>
  <c r="O731" i="1" s="1"/>
  <c r="G731" i="1"/>
  <c r="P728" i="1"/>
  <c r="N728" i="1"/>
  <c r="G728" i="1"/>
  <c r="P727" i="1"/>
  <c r="N727" i="1"/>
  <c r="O727" i="1" s="1"/>
  <c r="G727" i="1"/>
  <c r="P726" i="1"/>
  <c r="N726" i="1"/>
  <c r="G726" i="1"/>
  <c r="P725" i="1"/>
  <c r="N725" i="1"/>
  <c r="O725" i="1" s="1"/>
  <c r="H725" i="1"/>
  <c r="Q725" i="1" s="1"/>
  <c r="G725" i="1"/>
  <c r="P724" i="1"/>
  <c r="N724" i="1"/>
  <c r="O724" i="1" s="1"/>
  <c r="G724" i="1"/>
  <c r="P720" i="1"/>
  <c r="N720" i="1"/>
  <c r="L720" i="1"/>
  <c r="G720" i="1"/>
  <c r="P719" i="1"/>
  <c r="N719" i="1"/>
  <c r="L719" i="1"/>
  <c r="G719" i="1"/>
  <c r="P718" i="1"/>
  <c r="N718" i="1"/>
  <c r="L718" i="1"/>
  <c r="G718" i="1"/>
  <c r="P717" i="1"/>
  <c r="N717" i="1"/>
  <c r="L717" i="1"/>
  <c r="G717" i="1"/>
  <c r="P716" i="1"/>
  <c r="N716" i="1"/>
  <c r="L716" i="1"/>
  <c r="G716" i="1"/>
  <c r="P715" i="1"/>
  <c r="N715" i="1"/>
  <c r="L715" i="1"/>
  <c r="G715" i="1"/>
  <c r="P714" i="1"/>
  <c r="N714" i="1"/>
  <c r="L714" i="1"/>
  <c r="G714" i="1"/>
  <c r="P713" i="1"/>
  <c r="N713" i="1"/>
  <c r="L713" i="1"/>
  <c r="G713" i="1"/>
  <c r="P712" i="1"/>
  <c r="N712" i="1"/>
  <c r="L712" i="1"/>
  <c r="G712" i="1"/>
  <c r="P711" i="1"/>
  <c r="N711" i="1"/>
  <c r="L711" i="1"/>
  <c r="G711" i="1"/>
  <c r="P709" i="1"/>
  <c r="N709" i="1"/>
  <c r="L709" i="1"/>
  <c r="G709" i="1"/>
  <c r="P708" i="1"/>
  <c r="N708" i="1"/>
  <c r="L708" i="1"/>
  <c r="G708" i="1"/>
  <c r="P707" i="1"/>
  <c r="N707" i="1"/>
  <c r="L707" i="1"/>
  <c r="G707" i="1"/>
  <c r="P706" i="1"/>
  <c r="N706" i="1"/>
  <c r="L706" i="1"/>
  <c r="G706" i="1"/>
  <c r="P705" i="1"/>
  <c r="N705" i="1"/>
  <c r="L705" i="1"/>
  <c r="G705" i="1"/>
  <c r="P704" i="1"/>
  <c r="N704" i="1"/>
  <c r="L704" i="1"/>
  <c r="G704" i="1"/>
  <c r="P703" i="1"/>
  <c r="N703" i="1"/>
  <c r="L703" i="1"/>
  <c r="G703" i="1"/>
  <c r="P702" i="1"/>
  <c r="N702" i="1"/>
  <c r="L702" i="1"/>
  <c r="G702" i="1"/>
  <c r="P701" i="1"/>
  <c r="N701" i="1"/>
  <c r="L701" i="1"/>
  <c r="G701" i="1"/>
  <c r="P700" i="1"/>
  <c r="N700" i="1"/>
  <c r="L700" i="1"/>
  <c r="G700" i="1"/>
  <c r="P699" i="1"/>
  <c r="N699" i="1"/>
  <c r="L699" i="1"/>
  <c r="G699" i="1"/>
  <c r="P698" i="1"/>
  <c r="N698" i="1"/>
  <c r="L698" i="1"/>
  <c r="G698" i="1"/>
  <c r="P697" i="1"/>
  <c r="N697" i="1"/>
  <c r="L697" i="1"/>
  <c r="G697" i="1"/>
  <c r="P696" i="1"/>
  <c r="N696" i="1"/>
  <c r="L696" i="1"/>
  <c r="G696" i="1"/>
  <c r="P695" i="1"/>
  <c r="N695" i="1"/>
  <c r="L695" i="1"/>
  <c r="G695" i="1"/>
  <c r="P694" i="1"/>
  <c r="N694" i="1"/>
  <c r="L694" i="1"/>
  <c r="G694" i="1"/>
  <c r="P693" i="1"/>
  <c r="N693" i="1"/>
  <c r="L693" i="1"/>
  <c r="G693" i="1"/>
  <c r="P691" i="1"/>
  <c r="N691" i="1"/>
  <c r="G691" i="1"/>
  <c r="P690" i="1"/>
  <c r="N690" i="1"/>
  <c r="O690" i="1" s="1"/>
  <c r="G690" i="1"/>
  <c r="P689" i="1"/>
  <c r="N689" i="1"/>
  <c r="H689" i="1"/>
  <c r="Q689" i="1" s="1"/>
  <c r="G689" i="1"/>
  <c r="P687" i="1"/>
  <c r="P686" i="1" s="1"/>
  <c r="N687" i="1"/>
  <c r="H687" i="1"/>
  <c r="Q687" i="1" s="1"/>
  <c r="G687" i="1"/>
  <c r="G686" i="1" s="1"/>
  <c r="P685" i="1"/>
  <c r="N685" i="1"/>
  <c r="H685" i="1"/>
  <c r="Q685" i="1" s="1"/>
  <c r="G685" i="1"/>
  <c r="P684" i="1"/>
  <c r="N684" i="1"/>
  <c r="G684" i="1"/>
  <c r="P683" i="1"/>
  <c r="N683" i="1"/>
  <c r="O683" i="1" s="1"/>
  <c r="H683" i="1"/>
  <c r="Q683" i="1" s="1"/>
  <c r="G683" i="1"/>
  <c r="P680" i="1"/>
  <c r="N680" i="1"/>
  <c r="O680" i="1" s="1"/>
  <c r="G680" i="1"/>
  <c r="P679" i="1"/>
  <c r="N679" i="1"/>
  <c r="G679" i="1"/>
  <c r="P678" i="1"/>
  <c r="N678" i="1"/>
  <c r="O678" i="1" s="1"/>
  <c r="H678" i="1"/>
  <c r="Q678" i="1" s="1"/>
  <c r="G678" i="1"/>
  <c r="P676" i="1"/>
  <c r="N676" i="1"/>
  <c r="O676" i="1" s="1"/>
  <c r="H676" i="1"/>
  <c r="Q676" i="1" s="1"/>
  <c r="G676" i="1"/>
  <c r="P675" i="1"/>
  <c r="N675" i="1"/>
  <c r="O675" i="1" s="1"/>
  <c r="G675" i="1"/>
  <c r="P674" i="1"/>
  <c r="N674" i="1"/>
  <c r="H674" i="1"/>
  <c r="Q674" i="1" s="1"/>
  <c r="G674" i="1"/>
  <c r="P673" i="1"/>
  <c r="N673" i="1"/>
  <c r="G673" i="1"/>
  <c r="P672" i="1"/>
  <c r="N672" i="1"/>
  <c r="O672" i="1" s="1"/>
  <c r="H672" i="1"/>
  <c r="Q672" i="1" s="1"/>
  <c r="G672" i="1"/>
  <c r="P671" i="1"/>
  <c r="N671" i="1"/>
  <c r="O671" i="1" s="1"/>
  <c r="H671" i="1"/>
  <c r="Q671" i="1" s="1"/>
  <c r="G671" i="1"/>
  <c r="P670" i="1"/>
  <c r="N670" i="1"/>
  <c r="O670" i="1" s="1"/>
  <c r="G670" i="1"/>
  <c r="P669" i="1"/>
  <c r="N669" i="1"/>
  <c r="G669" i="1"/>
  <c r="P668" i="1"/>
  <c r="N668" i="1"/>
  <c r="O668" i="1" s="1"/>
  <c r="H668" i="1"/>
  <c r="Q668" i="1" s="1"/>
  <c r="G668" i="1"/>
  <c r="P667" i="1"/>
  <c r="N667" i="1"/>
  <c r="O667" i="1" s="1"/>
  <c r="G667" i="1"/>
  <c r="P665" i="1"/>
  <c r="N665" i="1"/>
  <c r="G665" i="1"/>
  <c r="P664" i="1"/>
  <c r="N664" i="1"/>
  <c r="O664" i="1" s="1"/>
  <c r="G664" i="1"/>
  <c r="P663" i="1"/>
  <c r="N663" i="1"/>
  <c r="H663" i="1"/>
  <c r="Q663" i="1" s="1"/>
  <c r="G663" i="1"/>
  <c r="P662" i="1"/>
  <c r="N662" i="1"/>
  <c r="H662" i="1"/>
  <c r="Q662" i="1" s="1"/>
  <c r="G662" i="1"/>
  <c r="P661" i="1"/>
  <c r="N661" i="1"/>
  <c r="G661" i="1"/>
  <c r="P658" i="1"/>
  <c r="N658" i="1"/>
  <c r="O658" i="1" s="1"/>
  <c r="G658" i="1"/>
  <c r="P657" i="1"/>
  <c r="N657" i="1"/>
  <c r="G657" i="1"/>
  <c r="P656" i="1"/>
  <c r="N656" i="1"/>
  <c r="O656" i="1" s="1"/>
  <c r="H656" i="1"/>
  <c r="Q656" i="1" s="1"/>
  <c r="G656" i="1"/>
  <c r="P655" i="1"/>
  <c r="N655" i="1"/>
  <c r="O655" i="1" s="1"/>
  <c r="G655" i="1"/>
  <c r="P654" i="1"/>
  <c r="N654" i="1"/>
  <c r="G654" i="1"/>
  <c r="P653" i="1"/>
  <c r="N653" i="1"/>
  <c r="G653" i="1"/>
  <c r="P652" i="1"/>
  <c r="N652" i="1"/>
  <c r="H652" i="1"/>
  <c r="Q652" i="1" s="1"/>
  <c r="G652" i="1"/>
  <c r="P651" i="1"/>
  <c r="N651" i="1"/>
  <c r="G651" i="1"/>
  <c r="P650" i="1"/>
  <c r="N650" i="1"/>
  <c r="O650" i="1" s="1"/>
  <c r="G650" i="1"/>
  <c r="P649" i="1"/>
  <c r="N649" i="1"/>
  <c r="H649" i="1"/>
  <c r="Q649" i="1" s="1"/>
  <c r="G649" i="1"/>
  <c r="P648" i="1"/>
  <c r="N648" i="1"/>
  <c r="G648" i="1"/>
  <c r="P646" i="1"/>
  <c r="N646" i="1"/>
  <c r="O646" i="1" s="1"/>
  <c r="H646" i="1"/>
  <c r="Q646" i="1" s="1"/>
  <c r="G646" i="1"/>
  <c r="P645" i="1"/>
  <c r="N645" i="1"/>
  <c r="O645" i="1" s="1"/>
  <c r="H645" i="1"/>
  <c r="Q645" i="1" s="1"/>
  <c r="G645" i="1"/>
  <c r="P644" i="1"/>
  <c r="N644" i="1"/>
  <c r="O644" i="1" s="1"/>
  <c r="G644" i="1"/>
  <c r="P643" i="1"/>
  <c r="N643" i="1"/>
  <c r="G643" i="1"/>
  <c r="P640" i="1"/>
  <c r="N640" i="1"/>
  <c r="O640" i="1" s="1"/>
  <c r="H640" i="1"/>
  <c r="Q640" i="1" s="1"/>
  <c r="G640" i="1"/>
  <c r="P639" i="1"/>
  <c r="N639" i="1"/>
  <c r="O639" i="1" s="1"/>
  <c r="G639" i="1"/>
  <c r="P637" i="1"/>
  <c r="N637" i="1"/>
  <c r="G637" i="1"/>
  <c r="P636" i="1"/>
  <c r="N636" i="1"/>
  <c r="O636" i="1" s="1"/>
  <c r="G636" i="1"/>
  <c r="P635" i="1"/>
  <c r="N635" i="1"/>
  <c r="G635" i="1"/>
  <c r="P634" i="1"/>
  <c r="N634" i="1"/>
  <c r="O634" i="1" s="1"/>
  <c r="G634" i="1"/>
  <c r="P633" i="1"/>
  <c r="N633" i="1"/>
  <c r="G633" i="1"/>
  <c r="P632" i="1"/>
  <c r="N632" i="1"/>
  <c r="G632" i="1"/>
  <c r="P631" i="1"/>
  <c r="N631" i="1"/>
  <c r="H631" i="1"/>
  <c r="Q631" i="1" s="1"/>
  <c r="G631" i="1"/>
  <c r="P630" i="1"/>
  <c r="N630" i="1"/>
  <c r="G630" i="1"/>
  <c r="P629" i="1"/>
  <c r="N629" i="1"/>
  <c r="O629" i="1" s="1"/>
  <c r="H629" i="1"/>
  <c r="Q629" i="1" s="1"/>
  <c r="G629" i="1"/>
  <c r="P628" i="1"/>
  <c r="N628" i="1"/>
  <c r="O628" i="1" s="1"/>
  <c r="G628" i="1"/>
  <c r="P626" i="1"/>
  <c r="N626" i="1"/>
  <c r="H626" i="1"/>
  <c r="Q626" i="1" s="1"/>
  <c r="G626" i="1"/>
  <c r="P625" i="1"/>
  <c r="N625" i="1"/>
  <c r="G625" i="1"/>
  <c r="P624" i="1"/>
  <c r="N624" i="1"/>
  <c r="O624" i="1" s="1"/>
  <c r="G624" i="1"/>
  <c r="P623" i="1"/>
  <c r="N623" i="1"/>
  <c r="G623" i="1"/>
  <c r="P622" i="1"/>
  <c r="N622" i="1"/>
  <c r="O622" i="1" s="1"/>
  <c r="G622" i="1"/>
  <c r="P619" i="1"/>
  <c r="N619" i="1"/>
  <c r="L619" i="1"/>
  <c r="G619" i="1"/>
  <c r="P618" i="1"/>
  <c r="N618" i="1"/>
  <c r="L618" i="1"/>
  <c r="G618" i="1"/>
  <c r="P617" i="1"/>
  <c r="N617" i="1"/>
  <c r="L617" i="1"/>
  <c r="G617" i="1"/>
  <c r="P616" i="1"/>
  <c r="N616" i="1"/>
  <c r="L616" i="1"/>
  <c r="G616" i="1"/>
  <c r="P615" i="1"/>
  <c r="N615" i="1"/>
  <c r="L615" i="1"/>
  <c r="G615" i="1"/>
  <c r="P614" i="1"/>
  <c r="N614" i="1"/>
  <c r="L614" i="1"/>
  <c r="G614" i="1"/>
  <c r="P613" i="1"/>
  <c r="N613" i="1"/>
  <c r="L613" i="1"/>
  <c r="G613" i="1"/>
  <c r="P612" i="1"/>
  <c r="N612" i="1"/>
  <c r="L612" i="1"/>
  <c r="G612" i="1"/>
  <c r="P611" i="1"/>
  <c r="N611" i="1"/>
  <c r="L611" i="1"/>
  <c r="G611" i="1"/>
  <c r="P610" i="1"/>
  <c r="N610" i="1"/>
  <c r="L610" i="1"/>
  <c r="G610" i="1"/>
  <c r="P609" i="1"/>
  <c r="N609" i="1"/>
  <c r="L609" i="1"/>
  <c r="G609" i="1"/>
  <c r="P607" i="1"/>
  <c r="N607" i="1"/>
  <c r="L607" i="1"/>
  <c r="G607" i="1"/>
  <c r="P606" i="1"/>
  <c r="N606" i="1"/>
  <c r="L606" i="1"/>
  <c r="G606" i="1"/>
  <c r="P605" i="1"/>
  <c r="N605" i="1"/>
  <c r="L605" i="1"/>
  <c r="G605" i="1"/>
  <c r="P604" i="1"/>
  <c r="N604" i="1"/>
  <c r="L604" i="1"/>
  <c r="G604" i="1"/>
  <c r="P601" i="1"/>
  <c r="N601" i="1"/>
  <c r="L601" i="1"/>
  <c r="G601" i="1"/>
  <c r="P600" i="1"/>
  <c r="N600" i="1"/>
  <c r="L600" i="1"/>
  <c r="G600" i="1"/>
  <c r="P598" i="1"/>
  <c r="N598" i="1"/>
  <c r="L598" i="1"/>
  <c r="G598" i="1"/>
  <c r="P597" i="1"/>
  <c r="N597" i="1"/>
  <c r="L597" i="1"/>
  <c r="G597" i="1"/>
  <c r="P596" i="1"/>
  <c r="N596" i="1"/>
  <c r="L596" i="1"/>
  <c r="G596" i="1"/>
  <c r="P595" i="1"/>
  <c r="N595" i="1"/>
  <c r="L595" i="1"/>
  <c r="G595" i="1"/>
  <c r="P594" i="1"/>
  <c r="N594" i="1"/>
  <c r="L594" i="1"/>
  <c r="G594" i="1"/>
  <c r="P592" i="1"/>
  <c r="N592" i="1"/>
  <c r="L592" i="1"/>
  <c r="G592" i="1"/>
  <c r="P591" i="1"/>
  <c r="N591" i="1"/>
  <c r="L591" i="1"/>
  <c r="G591" i="1"/>
  <c r="P590" i="1"/>
  <c r="N590" i="1"/>
  <c r="L590" i="1"/>
  <c r="G590" i="1"/>
  <c r="P589" i="1"/>
  <c r="N589" i="1"/>
  <c r="L589" i="1"/>
  <c r="G589" i="1"/>
  <c r="P588" i="1"/>
  <c r="N588" i="1"/>
  <c r="L588" i="1"/>
  <c r="G588" i="1"/>
  <c r="P587" i="1"/>
  <c r="N587" i="1"/>
  <c r="L587" i="1"/>
  <c r="G587" i="1"/>
  <c r="P586" i="1"/>
  <c r="N586" i="1"/>
  <c r="L586" i="1"/>
  <c r="G586" i="1"/>
  <c r="P585" i="1"/>
  <c r="N585" i="1"/>
  <c r="L585" i="1"/>
  <c r="G585" i="1"/>
  <c r="P584" i="1"/>
  <c r="N584" i="1"/>
  <c r="L584" i="1"/>
  <c r="G584" i="1"/>
  <c r="P583" i="1"/>
  <c r="N583" i="1"/>
  <c r="L583" i="1"/>
  <c r="G583" i="1"/>
  <c r="P580" i="1"/>
  <c r="N580" i="1"/>
  <c r="L580" i="1"/>
  <c r="G580" i="1"/>
  <c r="P579" i="1"/>
  <c r="N579" i="1"/>
  <c r="L579" i="1"/>
  <c r="G579" i="1"/>
  <c r="P577" i="1"/>
  <c r="N577" i="1"/>
  <c r="L577" i="1"/>
  <c r="G577" i="1"/>
  <c r="P576" i="1"/>
  <c r="N576" i="1"/>
  <c r="L576" i="1"/>
  <c r="G576" i="1"/>
  <c r="P575" i="1"/>
  <c r="N575" i="1"/>
  <c r="L575" i="1"/>
  <c r="G575" i="1"/>
  <c r="P574" i="1"/>
  <c r="N574" i="1"/>
  <c r="L574" i="1"/>
  <c r="G574" i="1"/>
  <c r="P573" i="1"/>
  <c r="N573" i="1"/>
  <c r="L573" i="1"/>
  <c r="G573" i="1"/>
  <c r="P572" i="1"/>
  <c r="N572" i="1"/>
  <c r="L572" i="1"/>
  <c r="G572" i="1"/>
  <c r="P571" i="1"/>
  <c r="N571" i="1"/>
  <c r="L571" i="1"/>
  <c r="G571" i="1"/>
  <c r="P570" i="1"/>
  <c r="N570" i="1"/>
  <c r="L570" i="1"/>
  <c r="G570" i="1"/>
  <c r="P569" i="1"/>
  <c r="N569" i="1"/>
  <c r="L569" i="1"/>
  <c r="G569" i="1"/>
  <c r="P568" i="1"/>
  <c r="N568" i="1"/>
  <c r="L568" i="1"/>
  <c r="G568" i="1"/>
  <c r="P567" i="1"/>
  <c r="N567" i="1"/>
  <c r="L567" i="1"/>
  <c r="G567" i="1"/>
  <c r="P565" i="1"/>
  <c r="N565" i="1"/>
  <c r="L565" i="1"/>
  <c r="G565" i="1"/>
  <c r="P564" i="1"/>
  <c r="N564" i="1"/>
  <c r="L564" i="1"/>
  <c r="G564" i="1"/>
  <c r="P563" i="1"/>
  <c r="N563" i="1"/>
  <c r="L563" i="1"/>
  <c r="G563" i="1"/>
  <c r="P562" i="1"/>
  <c r="N562" i="1"/>
  <c r="L562" i="1"/>
  <c r="G562" i="1"/>
  <c r="P560" i="1"/>
  <c r="N560" i="1"/>
  <c r="L560" i="1"/>
  <c r="G560" i="1"/>
  <c r="P559" i="1"/>
  <c r="N559" i="1"/>
  <c r="L559" i="1"/>
  <c r="G559" i="1"/>
  <c r="P558" i="1"/>
  <c r="N558" i="1"/>
  <c r="L558" i="1"/>
  <c r="G558" i="1"/>
  <c r="P557" i="1"/>
  <c r="N557" i="1"/>
  <c r="L557" i="1"/>
  <c r="G557" i="1"/>
  <c r="P556" i="1"/>
  <c r="N556" i="1"/>
  <c r="L556" i="1"/>
  <c r="G556" i="1"/>
  <c r="P555" i="1"/>
  <c r="N555" i="1"/>
  <c r="L555" i="1"/>
  <c r="G555" i="1"/>
  <c r="P554" i="1"/>
  <c r="N554" i="1"/>
  <c r="L554" i="1"/>
  <c r="G554" i="1"/>
  <c r="P553" i="1"/>
  <c r="N553" i="1"/>
  <c r="L553" i="1"/>
  <c r="G553" i="1"/>
  <c r="P552" i="1"/>
  <c r="N552" i="1"/>
  <c r="L552" i="1"/>
  <c r="G552" i="1"/>
  <c r="P551" i="1"/>
  <c r="N551" i="1"/>
  <c r="L551" i="1"/>
  <c r="G551" i="1"/>
  <c r="P550" i="1"/>
  <c r="N550" i="1"/>
  <c r="L550" i="1"/>
  <c r="G550" i="1"/>
  <c r="P549" i="1"/>
  <c r="N549" i="1"/>
  <c r="L549" i="1"/>
  <c r="G549" i="1"/>
  <c r="P547" i="1"/>
  <c r="N547" i="1"/>
  <c r="L547" i="1"/>
  <c r="G547" i="1"/>
  <c r="P546" i="1"/>
  <c r="N546" i="1"/>
  <c r="L546" i="1"/>
  <c r="G546" i="1"/>
  <c r="P545" i="1"/>
  <c r="N545" i="1"/>
  <c r="L545" i="1"/>
  <c r="G545" i="1"/>
  <c r="P544" i="1"/>
  <c r="N544" i="1"/>
  <c r="L544" i="1"/>
  <c r="G544" i="1"/>
  <c r="P543" i="1"/>
  <c r="N543" i="1"/>
  <c r="L543" i="1"/>
  <c r="G543" i="1"/>
  <c r="P542" i="1"/>
  <c r="N542" i="1"/>
  <c r="L542" i="1"/>
  <c r="G542" i="1"/>
  <c r="P541" i="1"/>
  <c r="N541" i="1"/>
  <c r="L541" i="1"/>
  <c r="G541" i="1"/>
  <c r="P540" i="1"/>
  <c r="N540" i="1"/>
  <c r="L540" i="1"/>
  <c r="G540" i="1"/>
  <c r="P539" i="1"/>
  <c r="N539" i="1"/>
  <c r="L539" i="1"/>
  <c r="G539" i="1"/>
  <c r="P538" i="1"/>
  <c r="N538" i="1"/>
  <c r="L538" i="1"/>
  <c r="G538" i="1"/>
  <c r="P537" i="1"/>
  <c r="N537" i="1"/>
  <c r="L537" i="1"/>
  <c r="G537" i="1"/>
  <c r="P532" i="1"/>
  <c r="N532" i="1"/>
  <c r="G532" i="1"/>
  <c r="P531" i="1"/>
  <c r="P530" i="1" s="1"/>
  <c r="N531" i="1"/>
  <c r="G531" i="1"/>
  <c r="P529" i="1"/>
  <c r="N529" i="1"/>
  <c r="L529" i="1"/>
  <c r="G529" i="1"/>
  <c r="P528" i="1"/>
  <c r="P527" i="1" s="1"/>
  <c r="N528" i="1"/>
  <c r="L528" i="1"/>
  <c r="G528" i="1"/>
  <c r="P526" i="1"/>
  <c r="N526" i="1"/>
  <c r="L526" i="1"/>
  <c r="G526" i="1"/>
  <c r="P525" i="1"/>
  <c r="N525" i="1"/>
  <c r="L525" i="1"/>
  <c r="G525" i="1"/>
  <c r="P524" i="1"/>
  <c r="N524" i="1"/>
  <c r="L524" i="1"/>
  <c r="G524" i="1"/>
  <c r="P523" i="1"/>
  <c r="N523" i="1"/>
  <c r="L523" i="1"/>
  <c r="G523" i="1"/>
  <c r="P522" i="1"/>
  <c r="N522" i="1"/>
  <c r="L522" i="1"/>
  <c r="G522" i="1"/>
  <c r="P521" i="1"/>
  <c r="N521" i="1"/>
  <c r="L521" i="1"/>
  <c r="G521" i="1"/>
  <c r="P520" i="1"/>
  <c r="N520" i="1"/>
  <c r="L520" i="1"/>
  <c r="G520" i="1"/>
  <c r="N516" i="1"/>
  <c r="G516" i="1"/>
  <c r="N515" i="1"/>
  <c r="G515" i="1"/>
  <c r="N514" i="1"/>
  <c r="G514" i="1"/>
  <c r="N513" i="1"/>
  <c r="G513" i="1"/>
  <c r="N512" i="1"/>
  <c r="G512" i="1"/>
  <c r="N511" i="1"/>
  <c r="G511" i="1"/>
  <c r="N510" i="1"/>
  <c r="G510" i="1"/>
  <c r="P509" i="1"/>
  <c r="N509" i="1"/>
  <c r="O509" i="1" s="1"/>
  <c r="G509" i="1"/>
  <c r="N508" i="1"/>
  <c r="G508" i="1"/>
  <c r="N507" i="1"/>
  <c r="G507" i="1"/>
  <c r="N506" i="1"/>
  <c r="G506" i="1"/>
  <c r="N505" i="1"/>
  <c r="G505" i="1"/>
  <c r="N504" i="1"/>
  <c r="G504" i="1"/>
  <c r="N503" i="1"/>
  <c r="G503" i="1"/>
  <c r="N502" i="1"/>
  <c r="G502" i="1"/>
  <c r="N501" i="1"/>
  <c r="G501" i="1"/>
  <c r="N500" i="1"/>
  <c r="G500" i="1"/>
  <c r="N499" i="1"/>
  <c r="G499" i="1"/>
  <c r="N498" i="1"/>
  <c r="G498" i="1"/>
  <c r="N497" i="1"/>
  <c r="G497" i="1"/>
  <c r="N496" i="1"/>
  <c r="G496" i="1"/>
  <c r="N495" i="1"/>
  <c r="G495" i="1"/>
  <c r="N494" i="1"/>
  <c r="G494" i="1"/>
  <c r="N493" i="1"/>
  <c r="G493" i="1"/>
  <c r="P489" i="1"/>
  <c r="N489" i="1"/>
  <c r="O489" i="1" s="1"/>
  <c r="G489" i="1"/>
  <c r="P488" i="1"/>
  <c r="N488" i="1"/>
  <c r="G488" i="1"/>
  <c r="P487" i="1"/>
  <c r="N487" i="1"/>
  <c r="O487" i="1" s="1"/>
  <c r="G487" i="1"/>
  <c r="P486" i="1"/>
  <c r="N486" i="1"/>
  <c r="G486" i="1"/>
  <c r="P485" i="1"/>
  <c r="N485" i="1"/>
  <c r="O485" i="1" s="1"/>
  <c r="G485" i="1"/>
  <c r="P484" i="1"/>
  <c r="N484" i="1"/>
  <c r="G484" i="1"/>
  <c r="P483" i="1"/>
  <c r="N483" i="1"/>
  <c r="G483" i="1"/>
  <c r="P482" i="1"/>
  <c r="N482" i="1"/>
  <c r="O482" i="1" s="1"/>
  <c r="G482" i="1"/>
  <c r="P481" i="1"/>
  <c r="N481" i="1"/>
  <c r="O481" i="1" s="1"/>
  <c r="G481" i="1"/>
  <c r="P480" i="1"/>
  <c r="N480" i="1"/>
  <c r="G480" i="1"/>
  <c r="P479" i="1"/>
  <c r="N479" i="1"/>
  <c r="O479" i="1" s="1"/>
  <c r="G479" i="1"/>
  <c r="P478" i="1"/>
  <c r="N478" i="1"/>
  <c r="O478" i="1" s="1"/>
  <c r="G478" i="1"/>
  <c r="P477" i="1"/>
  <c r="N477" i="1"/>
  <c r="O477" i="1" s="1"/>
  <c r="G477" i="1"/>
  <c r="P476" i="1"/>
  <c r="N476" i="1"/>
  <c r="G476" i="1"/>
  <c r="P475" i="1"/>
  <c r="N475" i="1"/>
  <c r="G475" i="1"/>
  <c r="P474" i="1"/>
  <c r="N474" i="1"/>
  <c r="O474" i="1" s="1"/>
  <c r="G474" i="1"/>
  <c r="P473" i="1"/>
  <c r="N473" i="1"/>
  <c r="O473" i="1" s="1"/>
  <c r="G473" i="1"/>
  <c r="P472" i="1"/>
  <c r="N472" i="1"/>
  <c r="G472" i="1"/>
  <c r="P471" i="1"/>
  <c r="N471" i="1"/>
  <c r="O471" i="1" s="1"/>
  <c r="G471" i="1"/>
  <c r="P470" i="1"/>
  <c r="N470" i="1"/>
  <c r="O470" i="1" s="1"/>
  <c r="G470" i="1"/>
  <c r="P469" i="1"/>
  <c r="N469" i="1"/>
  <c r="O469" i="1" s="1"/>
  <c r="G469" i="1"/>
  <c r="P468" i="1"/>
  <c r="N468" i="1"/>
  <c r="G468" i="1"/>
  <c r="P466" i="1"/>
  <c r="P465" i="1" s="1"/>
  <c r="N466" i="1"/>
  <c r="G466" i="1"/>
  <c r="P464" i="1"/>
  <c r="N464" i="1"/>
  <c r="O464" i="1" s="1"/>
  <c r="G464" i="1"/>
  <c r="P463" i="1"/>
  <c r="N463" i="1"/>
  <c r="O463" i="1" s="1"/>
  <c r="G463" i="1"/>
  <c r="P462" i="1"/>
  <c r="N462" i="1"/>
  <c r="G462" i="1"/>
  <c r="P461" i="1"/>
  <c r="N461" i="1"/>
  <c r="O461" i="1" s="1"/>
  <c r="G461" i="1"/>
  <c r="P460" i="1"/>
  <c r="N460" i="1"/>
  <c r="O460" i="1" s="1"/>
  <c r="G460" i="1"/>
  <c r="P459" i="1"/>
  <c r="N459" i="1"/>
  <c r="O459" i="1" s="1"/>
  <c r="G459" i="1"/>
  <c r="P458" i="1"/>
  <c r="N458" i="1"/>
  <c r="G458" i="1"/>
  <c r="P457" i="1"/>
  <c r="N457" i="1"/>
  <c r="G457" i="1"/>
  <c r="P454" i="1"/>
  <c r="N454" i="1"/>
  <c r="O454" i="1" s="1"/>
  <c r="G454" i="1"/>
  <c r="P453" i="1"/>
  <c r="N453" i="1"/>
  <c r="O453" i="1" s="1"/>
  <c r="G453" i="1"/>
  <c r="P452" i="1"/>
  <c r="N452" i="1"/>
  <c r="G452" i="1"/>
  <c r="P451" i="1"/>
  <c r="N451" i="1"/>
  <c r="O451" i="1" s="1"/>
  <c r="G451" i="1"/>
  <c r="P450" i="1"/>
  <c r="N450" i="1"/>
  <c r="O450" i="1" s="1"/>
  <c r="G450" i="1"/>
  <c r="P449" i="1"/>
  <c r="N449" i="1"/>
  <c r="O449" i="1" s="1"/>
  <c r="G449" i="1"/>
  <c r="P448" i="1"/>
  <c r="N448" i="1"/>
  <c r="G448" i="1"/>
  <c r="P447" i="1"/>
  <c r="N447" i="1"/>
  <c r="G447" i="1"/>
  <c r="P446" i="1"/>
  <c r="N446" i="1"/>
  <c r="O446" i="1" s="1"/>
  <c r="G446" i="1"/>
  <c r="P445" i="1"/>
  <c r="N445" i="1"/>
  <c r="O445" i="1" s="1"/>
  <c r="G445" i="1"/>
  <c r="P444" i="1"/>
  <c r="N444" i="1"/>
  <c r="G444" i="1"/>
  <c r="P443" i="1"/>
  <c r="N443" i="1"/>
  <c r="O443" i="1" s="1"/>
  <c r="G443" i="1"/>
  <c r="P442" i="1"/>
  <c r="N442" i="1"/>
  <c r="O442" i="1" s="1"/>
  <c r="G442" i="1"/>
  <c r="P441" i="1"/>
  <c r="N441" i="1"/>
  <c r="O441" i="1" s="1"/>
  <c r="G441" i="1"/>
  <c r="P440" i="1"/>
  <c r="N440" i="1"/>
  <c r="G440" i="1"/>
  <c r="P439" i="1"/>
  <c r="N439" i="1"/>
  <c r="G439" i="1"/>
  <c r="P438" i="1"/>
  <c r="N438" i="1"/>
  <c r="O438" i="1" s="1"/>
  <c r="G438" i="1"/>
  <c r="P437" i="1"/>
  <c r="N437" i="1"/>
  <c r="O437" i="1" s="1"/>
  <c r="G437" i="1"/>
  <c r="P436" i="1"/>
  <c r="N436" i="1"/>
  <c r="G436" i="1"/>
  <c r="P435" i="1"/>
  <c r="N435" i="1"/>
  <c r="O435" i="1" s="1"/>
  <c r="G435" i="1"/>
  <c r="P434" i="1"/>
  <c r="N434" i="1"/>
  <c r="O434" i="1" s="1"/>
  <c r="G434" i="1"/>
  <c r="P433" i="1"/>
  <c r="N433" i="1"/>
  <c r="O433" i="1" s="1"/>
  <c r="G433" i="1"/>
  <c r="P432" i="1"/>
  <c r="N432" i="1"/>
  <c r="G432" i="1"/>
  <c r="P431" i="1"/>
  <c r="N431" i="1"/>
  <c r="G431" i="1"/>
  <c r="P430" i="1"/>
  <c r="N430" i="1"/>
  <c r="O430" i="1" s="1"/>
  <c r="G430" i="1"/>
  <c r="P429" i="1"/>
  <c r="N429" i="1"/>
  <c r="O429" i="1" s="1"/>
  <c r="G429" i="1"/>
  <c r="P427" i="1"/>
  <c r="N427" i="1"/>
  <c r="G427" i="1"/>
  <c r="P426" i="1"/>
  <c r="N426" i="1"/>
  <c r="O426" i="1" s="1"/>
  <c r="H426" i="1"/>
  <c r="Q426" i="1" s="1"/>
  <c r="G426" i="1"/>
  <c r="P425" i="1"/>
  <c r="N425" i="1"/>
  <c r="G425" i="1"/>
  <c r="P424" i="1"/>
  <c r="N424" i="1"/>
  <c r="O424" i="1" s="1"/>
  <c r="G424" i="1"/>
  <c r="P422" i="1"/>
  <c r="N422" i="1"/>
  <c r="O422" i="1" s="1"/>
  <c r="G422" i="1"/>
  <c r="P421" i="1"/>
  <c r="N421" i="1"/>
  <c r="G421" i="1"/>
  <c r="P420" i="1"/>
  <c r="N420" i="1"/>
  <c r="O420" i="1" s="1"/>
  <c r="G420" i="1"/>
  <c r="P419" i="1"/>
  <c r="N419" i="1"/>
  <c r="O419" i="1" s="1"/>
  <c r="G419" i="1"/>
  <c r="P418" i="1"/>
  <c r="N418" i="1"/>
  <c r="O418" i="1" s="1"/>
  <c r="G418" i="1"/>
  <c r="P417" i="1"/>
  <c r="N417" i="1"/>
  <c r="G417" i="1"/>
  <c r="P416" i="1"/>
  <c r="N416" i="1"/>
  <c r="G416" i="1"/>
  <c r="P415" i="1"/>
  <c r="N415" i="1"/>
  <c r="O415" i="1" s="1"/>
  <c r="G415" i="1"/>
  <c r="P414" i="1"/>
  <c r="N414" i="1"/>
  <c r="O414" i="1" s="1"/>
  <c r="G414" i="1"/>
  <c r="P413" i="1"/>
  <c r="N413" i="1"/>
  <c r="G413" i="1"/>
  <c r="P411" i="1"/>
  <c r="N411" i="1"/>
  <c r="O411" i="1" s="1"/>
  <c r="H411" i="1"/>
  <c r="Q411" i="1" s="1"/>
  <c r="G411" i="1"/>
  <c r="P410" i="1"/>
  <c r="N410" i="1"/>
  <c r="G410" i="1"/>
  <c r="P409" i="1"/>
  <c r="N409" i="1"/>
  <c r="O409" i="1" s="1"/>
  <c r="H409" i="1"/>
  <c r="Q409" i="1" s="1"/>
  <c r="G409" i="1"/>
  <c r="P408" i="1"/>
  <c r="N408" i="1"/>
  <c r="O408" i="1" s="1"/>
  <c r="G408" i="1"/>
  <c r="P407" i="1"/>
  <c r="N407" i="1"/>
  <c r="O407" i="1" s="1"/>
  <c r="H407" i="1"/>
  <c r="Q407" i="1" s="1"/>
  <c r="G407" i="1"/>
  <c r="P406" i="1"/>
  <c r="N406" i="1"/>
  <c r="G406" i="1"/>
  <c r="P405" i="1"/>
  <c r="N405" i="1"/>
  <c r="H405" i="1"/>
  <c r="Q405" i="1" s="1"/>
  <c r="G405" i="1"/>
  <c r="P404" i="1"/>
  <c r="N404" i="1"/>
  <c r="G404" i="1"/>
  <c r="P403" i="1"/>
  <c r="N403" i="1"/>
  <c r="H403" i="1"/>
  <c r="Q403" i="1" s="1"/>
  <c r="G403" i="1"/>
  <c r="P402" i="1"/>
  <c r="N402" i="1"/>
  <c r="O402" i="1" s="1"/>
  <c r="G402" i="1"/>
  <c r="P401" i="1"/>
  <c r="N401" i="1"/>
  <c r="O401" i="1" s="1"/>
  <c r="H401" i="1"/>
  <c r="Q401" i="1" s="1"/>
  <c r="G401" i="1"/>
  <c r="P399" i="1"/>
  <c r="N399" i="1"/>
  <c r="O399" i="1" s="1"/>
  <c r="G399" i="1"/>
  <c r="P398" i="1"/>
  <c r="N398" i="1"/>
  <c r="O398" i="1" s="1"/>
  <c r="G398" i="1"/>
  <c r="P397" i="1"/>
  <c r="N397" i="1"/>
  <c r="G397" i="1"/>
  <c r="P396" i="1"/>
  <c r="N396" i="1"/>
  <c r="O396" i="1" s="1"/>
  <c r="G396" i="1"/>
  <c r="P395" i="1"/>
  <c r="N395" i="1"/>
  <c r="O395" i="1" s="1"/>
  <c r="G395" i="1"/>
  <c r="P394" i="1"/>
  <c r="N394" i="1"/>
  <c r="O394" i="1" s="1"/>
  <c r="G394" i="1"/>
  <c r="P393" i="1"/>
  <c r="N393" i="1"/>
  <c r="G393" i="1"/>
  <c r="P392" i="1"/>
  <c r="N392" i="1"/>
  <c r="G392" i="1"/>
  <c r="P391" i="1"/>
  <c r="N391" i="1"/>
  <c r="O391" i="1" s="1"/>
  <c r="G391" i="1"/>
  <c r="P390" i="1"/>
  <c r="N390" i="1"/>
  <c r="O390" i="1" s="1"/>
  <c r="G390" i="1"/>
  <c r="P389" i="1"/>
  <c r="N389" i="1"/>
  <c r="G389" i="1"/>
  <c r="P388" i="1"/>
  <c r="N388" i="1"/>
  <c r="O388" i="1" s="1"/>
  <c r="G388" i="1"/>
  <c r="P387" i="1"/>
  <c r="N387" i="1"/>
  <c r="O387" i="1" s="1"/>
  <c r="G387" i="1"/>
  <c r="P386" i="1"/>
  <c r="N386" i="1"/>
  <c r="O386" i="1" s="1"/>
  <c r="G386" i="1"/>
  <c r="P385" i="1"/>
  <c r="N385" i="1"/>
  <c r="G385" i="1"/>
  <c r="P384" i="1"/>
  <c r="N384" i="1"/>
  <c r="G384" i="1"/>
  <c r="P383" i="1"/>
  <c r="N383" i="1"/>
  <c r="O383" i="1" s="1"/>
  <c r="G383" i="1"/>
  <c r="P382" i="1"/>
  <c r="N382" i="1"/>
  <c r="O382" i="1" s="1"/>
  <c r="G382" i="1"/>
  <c r="P381" i="1"/>
  <c r="N381" i="1"/>
  <c r="G381" i="1"/>
  <c r="P380" i="1"/>
  <c r="N380" i="1"/>
  <c r="O380" i="1" s="1"/>
  <c r="G380" i="1"/>
  <c r="P379" i="1"/>
  <c r="N379" i="1"/>
  <c r="O379" i="1" s="1"/>
  <c r="G379" i="1"/>
  <c r="P378" i="1"/>
  <c r="N378" i="1"/>
  <c r="O378" i="1" s="1"/>
  <c r="G378" i="1"/>
  <c r="P377" i="1"/>
  <c r="N377" i="1"/>
  <c r="G377" i="1"/>
  <c r="P376" i="1"/>
  <c r="N376" i="1"/>
  <c r="G376" i="1"/>
  <c r="P375" i="1"/>
  <c r="N375" i="1"/>
  <c r="O375" i="1" s="1"/>
  <c r="G375" i="1"/>
  <c r="P374" i="1"/>
  <c r="N374" i="1"/>
  <c r="O374" i="1" s="1"/>
  <c r="G374" i="1"/>
  <c r="P373" i="1"/>
  <c r="N373" i="1"/>
  <c r="G373" i="1"/>
  <c r="P371" i="1"/>
  <c r="N371" i="1"/>
  <c r="O371" i="1" s="1"/>
  <c r="G371" i="1"/>
  <c r="P370" i="1"/>
  <c r="N370" i="1"/>
  <c r="O370" i="1" s="1"/>
  <c r="G370" i="1"/>
  <c r="P369" i="1"/>
  <c r="N369" i="1"/>
  <c r="O369" i="1" s="1"/>
  <c r="G369" i="1"/>
  <c r="P368" i="1"/>
  <c r="N368" i="1"/>
  <c r="G368" i="1"/>
  <c r="P367" i="1"/>
  <c r="N367" i="1"/>
  <c r="G367" i="1"/>
  <c r="P366" i="1"/>
  <c r="N366" i="1"/>
  <c r="O366" i="1" s="1"/>
  <c r="G366" i="1"/>
  <c r="P365" i="1"/>
  <c r="N365" i="1"/>
  <c r="O365" i="1" s="1"/>
  <c r="H365" i="1"/>
  <c r="Q365" i="1" s="1"/>
  <c r="G365" i="1"/>
  <c r="P364" i="1"/>
  <c r="N364" i="1"/>
  <c r="O364" i="1" s="1"/>
  <c r="G364" i="1"/>
  <c r="P363" i="1"/>
  <c r="N363" i="1"/>
  <c r="G363" i="1"/>
  <c r="P362" i="1"/>
  <c r="N362" i="1"/>
  <c r="G362" i="1"/>
  <c r="P361" i="1"/>
  <c r="N361" i="1"/>
  <c r="O361" i="1" s="1"/>
  <c r="G361" i="1"/>
  <c r="P359" i="1"/>
  <c r="N359" i="1"/>
  <c r="O359" i="1" s="1"/>
  <c r="G359" i="1"/>
  <c r="P358" i="1"/>
  <c r="N358" i="1"/>
  <c r="G358" i="1"/>
  <c r="P357" i="1"/>
  <c r="N357" i="1"/>
  <c r="O357" i="1" s="1"/>
  <c r="G357" i="1"/>
  <c r="P356" i="1"/>
  <c r="N356" i="1"/>
  <c r="O356" i="1" s="1"/>
  <c r="G356" i="1"/>
  <c r="P355" i="1"/>
  <c r="N355" i="1"/>
  <c r="O355" i="1" s="1"/>
  <c r="G355" i="1"/>
  <c r="P354" i="1"/>
  <c r="N354" i="1"/>
  <c r="G354" i="1"/>
  <c r="P353" i="1"/>
  <c r="N353" i="1"/>
  <c r="G353" i="1"/>
  <c r="P352" i="1"/>
  <c r="N352" i="1"/>
  <c r="O352" i="1" s="1"/>
  <c r="G352" i="1"/>
  <c r="P351" i="1"/>
  <c r="N351" i="1"/>
  <c r="O351" i="1" s="1"/>
  <c r="G351" i="1"/>
  <c r="P350" i="1"/>
  <c r="N350" i="1"/>
  <c r="G350" i="1"/>
  <c r="P349" i="1"/>
  <c r="N349" i="1"/>
  <c r="O349" i="1" s="1"/>
  <c r="G349" i="1"/>
  <c r="P348" i="1"/>
  <c r="N348" i="1"/>
  <c r="O348" i="1" s="1"/>
  <c r="G348" i="1"/>
  <c r="P347" i="1"/>
  <c r="N347" i="1"/>
  <c r="O347" i="1" s="1"/>
  <c r="G347" i="1"/>
  <c r="P346" i="1"/>
  <c r="N346" i="1"/>
  <c r="G346" i="1"/>
  <c r="P345" i="1"/>
  <c r="N345" i="1"/>
  <c r="G345" i="1"/>
  <c r="P344" i="1"/>
  <c r="N344" i="1"/>
  <c r="O344" i="1" s="1"/>
  <c r="G344" i="1"/>
  <c r="P343" i="1"/>
  <c r="N343" i="1"/>
  <c r="O343" i="1" s="1"/>
  <c r="G343" i="1"/>
  <c r="P342" i="1"/>
  <c r="N342" i="1"/>
  <c r="G342" i="1"/>
  <c r="P341" i="1"/>
  <c r="N341" i="1"/>
  <c r="O341" i="1" s="1"/>
  <c r="G341" i="1"/>
  <c r="P339" i="1"/>
  <c r="N339" i="1"/>
  <c r="O339" i="1" s="1"/>
  <c r="G339" i="1"/>
  <c r="P338" i="1"/>
  <c r="N338" i="1"/>
  <c r="O338" i="1" s="1"/>
  <c r="G338" i="1"/>
  <c r="P337" i="1"/>
  <c r="N337" i="1"/>
  <c r="G337" i="1"/>
  <c r="P336" i="1"/>
  <c r="N336" i="1"/>
  <c r="G336" i="1"/>
  <c r="P335" i="1"/>
  <c r="N335" i="1"/>
  <c r="O335" i="1" s="1"/>
  <c r="G335" i="1"/>
  <c r="P334" i="1"/>
  <c r="N334" i="1"/>
  <c r="O334" i="1" s="1"/>
  <c r="G334" i="1"/>
  <c r="P333" i="1"/>
  <c r="N333" i="1"/>
  <c r="G333" i="1"/>
  <c r="P332" i="1"/>
  <c r="N332" i="1"/>
  <c r="O332" i="1" s="1"/>
  <c r="G332" i="1"/>
  <c r="P331" i="1"/>
  <c r="N331" i="1"/>
  <c r="O331" i="1" s="1"/>
  <c r="G331" i="1"/>
  <c r="P328" i="1"/>
  <c r="N328" i="1"/>
  <c r="O328" i="1" s="1"/>
  <c r="G328" i="1"/>
  <c r="P327" i="1"/>
  <c r="N327" i="1"/>
  <c r="G327" i="1"/>
  <c r="P326" i="1"/>
  <c r="N326" i="1"/>
  <c r="G326" i="1"/>
  <c r="P325" i="1"/>
  <c r="N325" i="1"/>
  <c r="O325" i="1" s="1"/>
  <c r="G325" i="1"/>
  <c r="P324" i="1"/>
  <c r="N324" i="1"/>
  <c r="O324" i="1" s="1"/>
  <c r="G324" i="1"/>
  <c r="P323" i="1"/>
  <c r="N323" i="1"/>
  <c r="G323" i="1"/>
  <c r="P322" i="1"/>
  <c r="N322" i="1"/>
  <c r="O322" i="1" s="1"/>
  <c r="G322" i="1"/>
  <c r="P321" i="1"/>
  <c r="N321" i="1"/>
  <c r="O321" i="1" s="1"/>
  <c r="G321" i="1"/>
  <c r="P320" i="1"/>
  <c r="N320" i="1"/>
  <c r="O320" i="1" s="1"/>
  <c r="G320" i="1"/>
  <c r="P314" i="1"/>
  <c r="N314" i="1"/>
  <c r="G314" i="1"/>
  <c r="P313" i="1"/>
  <c r="N313" i="1"/>
  <c r="G313" i="1"/>
  <c r="P312" i="1"/>
  <c r="N312" i="1"/>
  <c r="G312" i="1"/>
  <c r="P311" i="1"/>
  <c r="N311" i="1"/>
  <c r="G311" i="1"/>
  <c r="P310" i="1"/>
  <c r="N310" i="1"/>
  <c r="G310" i="1"/>
  <c r="P309" i="1"/>
  <c r="N309" i="1"/>
  <c r="G309" i="1"/>
  <c r="P308" i="1"/>
  <c r="N308" i="1"/>
  <c r="G308" i="1"/>
  <c r="P306" i="1"/>
  <c r="O306" i="1" s="1"/>
  <c r="N306" i="1"/>
  <c r="G306" i="1"/>
  <c r="P305" i="1"/>
  <c r="N305" i="1"/>
  <c r="G305" i="1"/>
  <c r="P304" i="1"/>
  <c r="N304" i="1"/>
  <c r="G304" i="1"/>
  <c r="P303" i="1"/>
  <c r="N303" i="1"/>
  <c r="O303" i="1" s="1"/>
  <c r="G303" i="1"/>
  <c r="P302" i="1"/>
  <c r="O302" i="1" s="1"/>
  <c r="N302" i="1"/>
  <c r="G302" i="1"/>
  <c r="P301" i="1"/>
  <c r="O301" i="1" s="1"/>
  <c r="N301" i="1"/>
  <c r="G301" i="1"/>
  <c r="P300" i="1"/>
  <c r="N300" i="1"/>
  <c r="G300" i="1"/>
  <c r="P299" i="1"/>
  <c r="N299" i="1"/>
  <c r="G299" i="1"/>
  <c r="P298" i="1"/>
  <c r="O298" i="1" s="1"/>
  <c r="N298" i="1"/>
  <c r="G298" i="1"/>
  <c r="P297" i="1"/>
  <c r="O297" i="1" s="1"/>
  <c r="N297" i="1"/>
  <c r="G297" i="1"/>
  <c r="P296" i="1"/>
  <c r="N296" i="1"/>
  <c r="O296" i="1" s="1"/>
  <c r="G296" i="1"/>
  <c r="P295" i="1"/>
  <c r="N295" i="1"/>
  <c r="G295" i="1"/>
  <c r="P294" i="1"/>
  <c r="O294" i="1" s="1"/>
  <c r="N294" i="1"/>
  <c r="G294" i="1"/>
  <c r="P293" i="1"/>
  <c r="N293" i="1"/>
  <c r="G293" i="1"/>
  <c r="P292" i="1"/>
  <c r="N292" i="1"/>
  <c r="G292" i="1"/>
  <c r="P291" i="1"/>
  <c r="N291" i="1"/>
  <c r="G291" i="1"/>
  <c r="P290" i="1"/>
  <c r="O290" i="1" s="1"/>
  <c r="N290" i="1"/>
  <c r="G290" i="1"/>
  <c r="P289" i="1"/>
  <c r="O289" i="1" s="1"/>
  <c r="N289" i="1"/>
  <c r="G289" i="1"/>
  <c r="P288" i="1"/>
  <c r="N288" i="1"/>
  <c r="G288" i="1"/>
  <c r="P286" i="1"/>
  <c r="N286" i="1"/>
  <c r="O286" i="1" s="1"/>
  <c r="G286" i="1"/>
  <c r="P285" i="1"/>
  <c r="N285" i="1"/>
  <c r="O285" i="1" s="1"/>
  <c r="G285" i="1"/>
  <c r="P284" i="1"/>
  <c r="N284" i="1"/>
  <c r="G284" i="1"/>
  <c r="P282" i="1"/>
  <c r="N282" i="1"/>
  <c r="O282" i="1" s="1"/>
  <c r="G282" i="1"/>
  <c r="P281" i="1"/>
  <c r="N281" i="1"/>
  <c r="O281" i="1" s="1"/>
  <c r="G281" i="1"/>
  <c r="P280" i="1"/>
  <c r="N280" i="1"/>
  <c r="O280" i="1" s="1"/>
  <c r="G280" i="1"/>
  <c r="N278" i="1"/>
  <c r="O278" i="1" s="1"/>
  <c r="P278" i="1"/>
  <c r="G278" i="1"/>
  <c r="P277" i="1"/>
  <c r="N277" i="1"/>
  <c r="O277" i="1" s="1"/>
  <c r="G277" i="1"/>
  <c r="P276" i="1"/>
  <c r="N276" i="1"/>
  <c r="O276" i="1" s="1"/>
  <c r="G276" i="1"/>
  <c r="P275" i="1"/>
  <c r="N275" i="1"/>
  <c r="O275" i="1" s="1"/>
  <c r="G275" i="1"/>
  <c r="P274" i="1"/>
  <c r="N274" i="1"/>
  <c r="G274" i="1"/>
  <c r="P273" i="1"/>
  <c r="N273" i="1"/>
  <c r="O273" i="1" s="1"/>
  <c r="G273" i="1"/>
  <c r="P272" i="1"/>
  <c r="N272" i="1"/>
  <c r="O272" i="1" s="1"/>
  <c r="G272" i="1"/>
  <c r="P271" i="1"/>
  <c r="N271" i="1"/>
  <c r="O271" i="1" s="1"/>
  <c r="G271" i="1"/>
  <c r="P270" i="1"/>
  <c r="N270" i="1"/>
  <c r="G270" i="1"/>
  <c r="P269" i="1"/>
  <c r="N269" i="1"/>
  <c r="O269" i="1" s="1"/>
  <c r="G269" i="1"/>
  <c r="P268" i="1"/>
  <c r="N268" i="1"/>
  <c r="O268" i="1" s="1"/>
  <c r="G268" i="1"/>
  <c r="P267" i="1"/>
  <c r="N267" i="1"/>
  <c r="O267" i="1" s="1"/>
  <c r="G267" i="1"/>
  <c r="P266" i="1"/>
  <c r="N266" i="1"/>
  <c r="G266" i="1"/>
  <c r="P265" i="1"/>
  <c r="N265" i="1"/>
  <c r="O265" i="1" s="1"/>
  <c r="G265" i="1"/>
  <c r="P264" i="1"/>
  <c r="N264" i="1"/>
  <c r="O264" i="1" s="1"/>
  <c r="G264" i="1"/>
  <c r="P263" i="1"/>
  <c r="N263" i="1"/>
  <c r="O263" i="1" s="1"/>
  <c r="G263" i="1"/>
  <c r="P262" i="1"/>
  <c r="N262" i="1"/>
  <c r="G262" i="1"/>
  <c r="P261" i="1"/>
  <c r="N261" i="1"/>
  <c r="O261" i="1" s="1"/>
  <c r="G261" i="1"/>
  <c r="P260" i="1"/>
  <c r="N260" i="1"/>
  <c r="O260" i="1" s="1"/>
  <c r="G260" i="1"/>
  <c r="P259" i="1"/>
  <c r="N259" i="1"/>
  <c r="O259" i="1" s="1"/>
  <c r="G259" i="1"/>
  <c r="P258" i="1"/>
  <c r="N258" i="1"/>
  <c r="G258" i="1"/>
  <c r="P257" i="1"/>
  <c r="N257" i="1"/>
  <c r="O257" i="1" s="1"/>
  <c r="G257" i="1"/>
  <c r="P256" i="1"/>
  <c r="N256" i="1"/>
  <c r="O256" i="1" s="1"/>
  <c r="G256" i="1"/>
  <c r="P255" i="1"/>
  <c r="N255" i="1"/>
  <c r="O255" i="1" s="1"/>
  <c r="G255" i="1"/>
  <c r="P254" i="1"/>
  <c r="N254" i="1"/>
  <c r="G254" i="1"/>
  <c r="P253" i="1"/>
  <c r="N253" i="1"/>
  <c r="O253" i="1" s="1"/>
  <c r="G253" i="1"/>
  <c r="P252" i="1"/>
  <c r="N252" i="1"/>
  <c r="O252" i="1" s="1"/>
  <c r="G252" i="1"/>
  <c r="P251" i="1"/>
  <c r="N251" i="1"/>
  <c r="G251" i="1"/>
  <c r="P250" i="1"/>
  <c r="N250" i="1"/>
  <c r="G250" i="1"/>
  <c r="P249" i="1"/>
  <c r="N249" i="1"/>
  <c r="O249" i="1" s="1"/>
  <c r="G249" i="1"/>
  <c r="P248" i="1"/>
  <c r="N248" i="1"/>
  <c r="O248" i="1" s="1"/>
  <c r="G248" i="1"/>
  <c r="P247" i="1"/>
  <c r="N247" i="1"/>
  <c r="O247" i="1" s="1"/>
  <c r="G247" i="1"/>
  <c r="P246" i="1"/>
  <c r="N246" i="1"/>
  <c r="G246" i="1"/>
  <c r="P245" i="1"/>
  <c r="N245" i="1"/>
  <c r="O245" i="1" s="1"/>
  <c r="G245" i="1"/>
  <c r="P244" i="1"/>
  <c r="N244" i="1"/>
  <c r="O244" i="1" s="1"/>
  <c r="G244" i="1"/>
  <c r="P243" i="1"/>
  <c r="N243" i="1"/>
  <c r="O243" i="1" s="1"/>
  <c r="G243" i="1"/>
  <c r="P242" i="1"/>
  <c r="N242" i="1"/>
  <c r="G242" i="1"/>
  <c r="P237" i="1"/>
  <c r="N237" i="1"/>
  <c r="O237" i="1" s="1"/>
  <c r="G237" i="1"/>
  <c r="P236" i="1"/>
  <c r="N236" i="1"/>
  <c r="O236" i="1" s="1"/>
  <c r="G236" i="1"/>
  <c r="P235" i="1"/>
  <c r="N235" i="1"/>
  <c r="O235" i="1" s="1"/>
  <c r="G235" i="1"/>
  <c r="P234" i="1"/>
  <c r="N234" i="1"/>
  <c r="G234" i="1"/>
  <c r="P233" i="1"/>
  <c r="N233" i="1"/>
  <c r="O233" i="1" s="1"/>
  <c r="G233" i="1"/>
  <c r="P232" i="1"/>
  <c r="N232" i="1"/>
  <c r="O232" i="1" s="1"/>
  <c r="G232" i="1"/>
  <c r="P231" i="1"/>
  <c r="N231" i="1"/>
  <c r="G231" i="1"/>
  <c r="P230" i="1"/>
  <c r="N230" i="1"/>
  <c r="G230" i="1"/>
  <c r="P229" i="1"/>
  <c r="N229" i="1"/>
  <c r="O229" i="1" s="1"/>
  <c r="G229" i="1"/>
  <c r="P228" i="1"/>
  <c r="N228" i="1"/>
  <c r="O228" i="1" s="1"/>
  <c r="G228" i="1"/>
  <c r="P227" i="1"/>
  <c r="N227" i="1"/>
  <c r="O227" i="1" s="1"/>
  <c r="G227" i="1"/>
  <c r="P226" i="1"/>
  <c r="N226" i="1"/>
  <c r="G226" i="1"/>
  <c r="P225" i="1"/>
  <c r="N225" i="1"/>
  <c r="O225" i="1" s="1"/>
  <c r="G225" i="1"/>
  <c r="P224" i="1"/>
  <c r="N224" i="1"/>
  <c r="O224" i="1" s="1"/>
  <c r="G224" i="1"/>
  <c r="P223" i="1"/>
  <c r="N223" i="1"/>
  <c r="O223" i="1" s="1"/>
  <c r="G223" i="1"/>
  <c r="P222" i="1"/>
  <c r="O222" i="1" s="1"/>
  <c r="Q222" i="1" s="1"/>
  <c r="P221" i="1"/>
  <c r="O221" i="1" s="1"/>
  <c r="Q221" i="1" s="1"/>
  <c r="P220" i="1"/>
  <c r="N220" i="1"/>
  <c r="O220" i="1" s="1"/>
  <c r="G220" i="1"/>
  <c r="P219" i="1"/>
  <c r="N219" i="1"/>
  <c r="O219" i="1" s="1"/>
  <c r="G219" i="1"/>
  <c r="P218" i="1"/>
  <c r="N218" i="1"/>
  <c r="G218" i="1"/>
  <c r="P217" i="1"/>
  <c r="N217" i="1"/>
  <c r="O217" i="1" s="1"/>
  <c r="G217" i="1"/>
  <c r="P216" i="1"/>
  <c r="N216" i="1"/>
  <c r="O216" i="1" s="1"/>
  <c r="G216" i="1"/>
  <c r="P215" i="1"/>
  <c r="N215" i="1"/>
  <c r="G215" i="1"/>
  <c r="P214" i="1"/>
  <c r="N214" i="1"/>
  <c r="G214" i="1"/>
  <c r="P212" i="1"/>
  <c r="N212" i="1"/>
  <c r="G212" i="1"/>
  <c r="P211" i="1"/>
  <c r="N211" i="1"/>
  <c r="O211" i="1" s="1"/>
  <c r="G211" i="1"/>
  <c r="P210" i="1"/>
  <c r="N210" i="1"/>
  <c r="O210" i="1" s="1"/>
  <c r="G210" i="1"/>
  <c r="P209" i="1"/>
  <c r="N209" i="1"/>
  <c r="G209" i="1"/>
  <c r="P208" i="1"/>
  <c r="N208" i="1"/>
  <c r="O208" i="1" s="1"/>
  <c r="G208" i="1"/>
  <c r="P207" i="1"/>
  <c r="N207" i="1"/>
  <c r="O207" i="1" s="1"/>
  <c r="G207" i="1"/>
  <c r="P206" i="1"/>
  <c r="N206" i="1"/>
  <c r="G206" i="1"/>
  <c r="P205" i="1"/>
  <c r="N205" i="1"/>
  <c r="G205" i="1"/>
  <c r="P204" i="1"/>
  <c r="N204" i="1"/>
  <c r="O204" i="1" s="1"/>
  <c r="G204" i="1"/>
  <c r="P203" i="1"/>
  <c r="N203" i="1"/>
  <c r="G203" i="1"/>
  <c r="P202" i="1"/>
  <c r="O202" i="1" s="1"/>
  <c r="N202" i="1"/>
  <c r="G202" i="1"/>
  <c r="P201" i="1"/>
  <c r="O201" i="1" s="1"/>
  <c r="N201" i="1"/>
  <c r="G201" i="1"/>
  <c r="P200" i="1"/>
  <c r="N200" i="1"/>
  <c r="G200" i="1"/>
  <c r="P199" i="1"/>
  <c r="N199" i="1"/>
  <c r="G199" i="1"/>
  <c r="P198" i="1"/>
  <c r="N198" i="1"/>
  <c r="O198" i="1" s="1"/>
  <c r="G198" i="1"/>
  <c r="P197" i="1"/>
  <c r="O197" i="1" s="1"/>
  <c r="N197" i="1"/>
  <c r="G197" i="1"/>
  <c r="P196" i="1"/>
  <c r="N196" i="1"/>
  <c r="O196" i="1" s="1"/>
  <c r="G196" i="1"/>
  <c r="P195" i="1"/>
  <c r="O195" i="1" s="1"/>
  <c r="N195" i="1"/>
  <c r="G195" i="1"/>
  <c r="P194" i="1"/>
  <c r="N194" i="1"/>
  <c r="G194" i="1"/>
  <c r="P193" i="1"/>
  <c r="N193" i="1"/>
  <c r="G193" i="1"/>
  <c r="P192" i="1"/>
  <c r="N192" i="1"/>
  <c r="O192" i="1" s="1"/>
  <c r="G192" i="1"/>
  <c r="P191" i="1"/>
  <c r="N191" i="1"/>
  <c r="G191" i="1"/>
  <c r="P190" i="1"/>
  <c r="N190" i="1"/>
  <c r="O190" i="1" s="1"/>
  <c r="G190" i="1"/>
  <c r="P189" i="1"/>
  <c r="N189" i="1"/>
  <c r="G189" i="1"/>
  <c r="P188" i="1"/>
  <c r="N188" i="1"/>
  <c r="G188" i="1"/>
  <c r="P186" i="1"/>
  <c r="N186" i="1"/>
  <c r="O186" i="1" s="1"/>
  <c r="G186" i="1"/>
  <c r="P185" i="1"/>
  <c r="N185" i="1"/>
  <c r="O185" i="1" s="1"/>
  <c r="G185" i="1"/>
  <c r="P184" i="1"/>
  <c r="O184" i="1" s="1"/>
  <c r="N184" i="1"/>
  <c r="G184" i="1"/>
  <c r="P183" i="1"/>
  <c r="N183" i="1"/>
  <c r="G183" i="1"/>
  <c r="P182" i="1"/>
  <c r="N182" i="1"/>
  <c r="G182" i="1"/>
  <c r="P181" i="1"/>
  <c r="N181" i="1"/>
  <c r="O181" i="1" s="1"/>
  <c r="G181" i="1"/>
  <c r="P180" i="1"/>
  <c r="N180" i="1"/>
  <c r="G180" i="1"/>
  <c r="P179" i="1"/>
  <c r="N179" i="1"/>
  <c r="G179" i="1"/>
  <c r="P178" i="1"/>
  <c r="N178" i="1"/>
  <c r="G178" i="1"/>
  <c r="P177" i="1"/>
  <c r="O177" i="1" s="1"/>
  <c r="N177" i="1"/>
  <c r="G177" i="1"/>
  <c r="P176" i="1"/>
  <c r="N176" i="1"/>
  <c r="G176" i="1"/>
  <c r="P175" i="1"/>
  <c r="N175" i="1"/>
  <c r="O175" i="1" s="1"/>
  <c r="G175" i="1"/>
  <c r="H700" i="1" l="1"/>
  <c r="Q700" i="1"/>
  <c r="H708" i="1"/>
  <c r="Q708" i="1" s="1"/>
  <c r="O179" i="1"/>
  <c r="O182" i="1"/>
  <c r="O191" i="1"/>
  <c r="O199" i="1"/>
  <c r="O231" i="1"/>
  <c r="O251" i="1"/>
  <c r="O291" i="1"/>
  <c r="O299" i="1"/>
  <c r="O308" i="1"/>
  <c r="O406" i="1"/>
  <c r="N530" i="1"/>
  <c r="O531" i="1"/>
  <c r="N1051" i="1"/>
  <c r="O1050" i="1"/>
  <c r="N1077" i="1"/>
  <c r="O1078" i="1"/>
  <c r="N1108" i="1"/>
  <c r="O1109" i="1"/>
  <c r="N1198" i="1"/>
  <c r="O1199" i="1"/>
  <c r="H702" i="1"/>
  <c r="Q702" i="1" s="1"/>
  <c r="Q715" i="1"/>
  <c r="O180" i="1"/>
  <c r="O189" i="1"/>
  <c r="O194" i="1"/>
  <c r="O205" i="1"/>
  <c r="O214" i="1"/>
  <c r="O226" i="1"/>
  <c r="O234" i="1"/>
  <c r="O246" i="1"/>
  <c r="O254" i="1"/>
  <c r="O262" i="1"/>
  <c r="O270" i="1"/>
  <c r="O305" i="1"/>
  <c r="O314" i="1"/>
  <c r="O327" i="1"/>
  <c r="O337" i="1"/>
  <c r="O346" i="1"/>
  <c r="O354" i="1"/>
  <c r="O363" i="1"/>
  <c r="O368" i="1"/>
  <c r="O377" i="1"/>
  <c r="O385" i="1"/>
  <c r="O393" i="1"/>
  <c r="O404" i="1"/>
  <c r="O417" i="1"/>
  <c r="O432" i="1"/>
  <c r="O440" i="1"/>
  <c r="O448" i="1"/>
  <c r="O458" i="1"/>
  <c r="O468" i="1"/>
  <c r="O476" i="1"/>
  <c r="O484" i="1"/>
  <c r="O521" i="1"/>
  <c r="O523" i="1"/>
  <c r="O525" i="1"/>
  <c r="N527" i="1"/>
  <c r="O528" i="1"/>
  <c r="O623" i="1"/>
  <c r="O631" i="1"/>
  <c r="O652" i="1"/>
  <c r="O657" i="1"/>
  <c r="O674" i="1"/>
  <c r="O684" i="1"/>
  <c r="O726" i="1"/>
  <c r="O747" i="1"/>
  <c r="O751" i="1"/>
  <c r="O756" i="1"/>
  <c r="O762" i="1"/>
  <c r="O771" i="1"/>
  <c r="O786" i="1"/>
  <c r="O791" i="1"/>
  <c r="O793" i="1"/>
  <c r="O815" i="1"/>
  <c r="O820" i="1"/>
  <c r="O830" i="1"/>
  <c r="O842" i="1"/>
  <c r="O855" i="1"/>
  <c r="O864" i="1"/>
  <c r="O882" i="1"/>
  <c r="O887" i="1"/>
  <c r="O895" i="1"/>
  <c r="O908" i="1"/>
  <c r="O919" i="1"/>
  <c r="O926" i="1"/>
  <c r="O935" i="1"/>
  <c r="O942" i="1"/>
  <c r="O950" i="1"/>
  <c r="O952" i="1"/>
  <c r="O957" i="1"/>
  <c r="O964" i="1"/>
  <c r="O969" i="1"/>
  <c r="O977" i="1"/>
  <c r="O985" i="1"/>
  <c r="O993" i="1"/>
  <c r="O1015" i="1"/>
  <c r="O1041" i="1"/>
  <c r="O1046" i="1"/>
  <c r="O1062" i="1"/>
  <c r="O1082" i="1"/>
  <c r="O1102" i="1"/>
  <c r="O1114" i="1"/>
  <c r="O1125" i="1"/>
  <c r="O1134" i="1"/>
  <c r="O1142" i="1"/>
  <c r="O1151" i="1"/>
  <c r="O1163" i="1"/>
  <c r="O1173" i="1"/>
  <c r="O1183" i="1"/>
  <c r="O1188" i="1"/>
  <c r="H706" i="1"/>
  <c r="Q706" i="1" s="1"/>
  <c r="H719" i="1"/>
  <c r="Q719" i="1" s="1"/>
  <c r="O183" i="1"/>
  <c r="O200" i="1"/>
  <c r="O292" i="1"/>
  <c r="O300" i="1"/>
  <c r="O532" i="1"/>
  <c r="O538" i="1"/>
  <c r="O540" i="1"/>
  <c r="O542" i="1"/>
  <c r="O544" i="1"/>
  <c r="O546" i="1"/>
  <c r="O549" i="1"/>
  <c r="R549" i="1" s="1"/>
  <c r="O551" i="1"/>
  <c r="O553" i="1"/>
  <c r="O555" i="1"/>
  <c r="O557" i="1"/>
  <c r="O559" i="1"/>
  <c r="O562" i="1"/>
  <c r="O564" i="1"/>
  <c r="O567" i="1"/>
  <c r="R567" i="1" s="1"/>
  <c r="O569" i="1"/>
  <c r="O571" i="1"/>
  <c r="O573" i="1"/>
  <c r="O575" i="1"/>
  <c r="O577" i="1"/>
  <c r="O580" i="1"/>
  <c r="O584" i="1"/>
  <c r="O586" i="1"/>
  <c r="R586" i="1" s="1"/>
  <c r="O588" i="1"/>
  <c r="O590" i="1"/>
  <c r="O592" i="1"/>
  <c r="O595" i="1"/>
  <c r="O597" i="1"/>
  <c r="O600" i="1"/>
  <c r="O604" i="1"/>
  <c r="O606" i="1"/>
  <c r="R606" i="1" s="1"/>
  <c r="O609" i="1"/>
  <c r="O611" i="1"/>
  <c r="O613" i="1"/>
  <c r="O615" i="1"/>
  <c r="O617" i="1"/>
  <c r="O619" i="1"/>
  <c r="O626" i="1"/>
  <c r="O637" i="1"/>
  <c r="O648" i="1"/>
  <c r="O662" i="1"/>
  <c r="O691" i="1"/>
  <c r="O694" i="1"/>
  <c r="O696" i="1"/>
  <c r="O698" i="1"/>
  <c r="O700" i="1"/>
  <c r="O702" i="1"/>
  <c r="O704" i="1"/>
  <c r="O706" i="1"/>
  <c r="O708" i="1"/>
  <c r="O711" i="1"/>
  <c r="O713" i="1"/>
  <c r="O715" i="1"/>
  <c r="O717" i="1"/>
  <c r="O719" i="1"/>
  <c r="O759" i="1"/>
  <c r="O811" i="1"/>
  <c r="O818" i="1"/>
  <c r="O828" i="1"/>
  <c r="O853" i="1"/>
  <c r="O861" i="1"/>
  <c r="N870" i="1"/>
  <c r="O871" i="1"/>
  <c r="O870" i="1" s="1"/>
  <c r="Q870" i="1" s="1"/>
  <c r="O880" i="1"/>
  <c r="O885" i="1"/>
  <c r="O893" i="1"/>
  <c r="O904" i="1"/>
  <c r="O913" i="1"/>
  <c r="O915" i="1"/>
  <c r="O922" i="1"/>
  <c r="O929" i="1"/>
  <c r="O931" i="1"/>
  <c r="O938" i="1"/>
  <c r="O955" i="1"/>
  <c r="O962" i="1"/>
  <c r="O967" i="1"/>
  <c r="O975" i="1"/>
  <c r="O983" i="1"/>
  <c r="O991" i="1"/>
  <c r="O996" i="1"/>
  <c r="O1001" i="1"/>
  <c r="O1018" i="1"/>
  <c r="O1021" i="1"/>
  <c r="O1023" i="1"/>
  <c r="O1025" i="1"/>
  <c r="O1027" i="1"/>
  <c r="O1029" i="1"/>
  <c r="R1029" i="1" s="1"/>
  <c r="O1032" i="1"/>
  <c r="O1034" i="1"/>
  <c r="O1036" i="1"/>
  <c r="O1038" i="1"/>
  <c r="O1044" i="1"/>
  <c r="O1060" i="1"/>
  <c r="O1065" i="1"/>
  <c r="O1079" i="1"/>
  <c r="O1077" i="1" s="1"/>
  <c r="Q1077" i="1" s="1"/>
  <c r="O1088" i="1"/>
  <c r="O1093" i="1"/>
  <c r="N1110" i="1"/>
  <c r="O1111" i="1"/>
  <c r="O1123" i="1"/>
  <c r="O1132" i="1"/>
  <c r="O1140" i="1"/>
  <c r="O1161" i="1"/>
  <c r="H611" i="1"/>
  <c r="Q611" i="1" s="1"/>
  <c r="H696" i="1"/>
  <c r="Q696" i="1"/>
  <c r="H711" i="1"/>
  <c r="Q711" i="1" s="1"/>
  <c r="O178" i="1"/>
  <c r="O203" i="1"/>
  <c r="O206" i="1"/>
  <c r="O215" i="1"/>
  <c r="O295" i="1"/>
  <c r="O312" i="1"/>
  <c r="Q522" i="1"/>
  <c r="P561" i="1"/>
  <c r="O632" i="1"/>
  <c r="O653" i="1"/>
  <c r="O856" i="1"/>
  <c r="O1164" i="1"/>
  <c r="O1174" i="1"/>
  <c r="O1184" i="1"/>
  <c r="O1194" i="1"/>
  <c r="Q698" i="1"/>
  <c r="N1073" i="1"/>
  <c r="O1074" i="1"/>
  <c r="N1203" i="1"/>
  <c r="O1204" i="1"/>
  <c r="O176" i="1"/>
  <c r="O193" i="1"/>
  <c r="O209" i="1"/>
  <c r="O218" i="1"/>
  <c r="O230" i="1"/>
  <c r="O242" i="1"/>
  <c r="O250" i="1"/>
  <c r="O258" i="1"/>
  <c r="O266" i="1"/>
  <c r="O274" i="1"/>
  <c r="O284" i="1"/>
  <c r="O293" i="1"/>
  <c r="O323" i="1"/>
  <c r="O333" i="1"/>
  <c r="O342" i="1"/>
  <c r="O350" i="1"/>
  <c r="O358" i="1"/>
  <c r="O373" i="1"/>
  <c r="O381" i="1"/>
  <c r="O389" i="1"/>
  <c r="O397" i="1"/>
  <c r="O405" i="1"/>
  <c r="O413" i="1"/>
  <c r="O421" i="1"/>
  <c r="O427" i="1"/>
  <c r="O436" i="1"/>
  <c r="O444" i="1"/>
  <c r="O452" i="1"/>
  <c r="O462" i="1"/>
  <c r="O472" i="1"/>
  <c r="O480" i="1"/>
  <c r="O488" i="1"/>
  <c r="O520" i="1"/>
  <c r="O522" i="1"/>
  <c r="O524" i="1"/>
  <c r="O526" i="1"/>
  <c r="O529" i="1"/>
  <c r="O630" i="1"/>
  <c r="O635" i="1"/>
  <c r="O643" i="1"/>
  <c r="O651" i="1"/>
  <c r="O665" i="1"/>
  <c r="O673" i="1"/>
  <c r="O685" i="1"/>
  <c r="O689" i="1"/>
  <c r="O732" i="1"/>
  <c r="O742" i="1"/>
  <c r="O750" i="1"/>
  <c r="O755" i="1"/>
  <c r="O792" i="1"/>
  <c r="O794" i="1"/>
  <c r="O800" i="1"/>
  <c r="O809" i="1"/>
  <c r="O822" i="1"/>
  <c r="O834" i="1"/>
  <c r="O851" i="1"/>
  <c r="O859" i="1"/>
  <c r="O868" i="1"/>
  <c r="O876" i="1"/>
  <c r="O891" i="1"/>
  <c r="O899" i="1"/>
  <c r="O909" i="1"/>
  <c r="O918" i="1"/>
  <c r="O927" i="1"/>
  <c r="O934" i="1"/>
  <c r="O943" i="1"/>
  <c r="O949" i="1"/>
  <c r="O951" i="1"/>
  <c r="O965" i="1"/>
  <c r="O973" i="1"/>
  <c r="O981" i="1"/>
  <c r="O999" i="1"/>
  <c r="O1004" i="1"/>
  <c r="O1009" i="1"/>
  <c r="O1014" i="1"/>
  <c r="O1057" i="1"/>
  <c r="O1069" i="1"/>
  <c r="N1075" i="1"/>
  <c r="O1076" i="1"/>
  <c r="O1075" i="1" s="1"/>
  <c r="Q1075" i="1" s="1"/>
  <c r="O1083" i="1"/>
  <c r="O1091" i="1"/>
  <c r="O1107" i="1"/>
  <c r="O1121" i="1"/>
  <c r="O1130" i="1"/>
  <c r="O1138" i="1"/>
  <c r="O1146" i="1"/>
  <c r="O1159" i="1"/>
  <c r="O1178" i="1"/>
  <c r="H713" i="1"/>
  <c r="Q713" i="1"/>
  <c r="O304" i="1"/>
  <c r="O326" i="1"/>
  <c r="O336" i="1"/>
  <c r="O345" i="1"/>
  <c r="O353" i="1"/>
  <c r="O362" i="1"/>
  <c r="O367" i="1"/>
  <c r="O376" i="1"/>
  <c r="O384" i="1"/>
  <c r="O392" i="1"/>
  <c r="O403" i="1"/>
  <c r="O410" i="1"/>
  <c r="O416" i="1"/>
  <c r="O425" i="1"/>
  <c r="O431" i="1"/>
  <c r="O439" i="1"/>
  <c r="O447" i="1"/>
  <c r="O457" i="1"/>
  <c r="N465" i="1"/>
  <c r="O466" i="1"/>
  <c r="O475" i="1"/>
  <c r="O483" i="1"/>
  <c r="Q541" i="1"/>
  <c r="Q596" i="1"/>
  <c r="H693" i="1"/>
  <c r="Q693" i="1" s="1"/>
  <c r="H695" i="1"/>
  <c r="Q695" i="1" s="1"/>
  <c r="H705" i="1"/>
  <c r="Q705" i="1" s="1"/>
  <c r="H714" i="1"/>
  <c r="Q714" i="1" s="1"/>
  <c r="H718" i="1"/>
  <c r="Q718" i="1" s="1"/>
  <c r="H1037" i="1"/>
  <c r="Q1037" i="1" s="1"/>
  <c r="O1061" i="1"/>
  <c r="O1081" i="1"/>
  <c r="O1089" i="1"/>
  <c r="N1112" i="1"/>
  <c r="O1113" i="1"/>
  <c r="O1124" i="1"/>
  <c r="O1133" i="1"/>
  <c r="O1141" i="1"/>
  <c r="O1150" i="1"/>
  <c r="O1162" i="1"/>
  <c r="O1171" i="1"/>
  <c r="O1181" i="1"/>
  <c r="N1205" i="1"/>
  <c r="O1206" i="1"/>
  <c r="H613" i="1"/>
  <c r="Q613" i="1" s="1"/>
  <c r="H704" i="1"/>
  <c r="Q704" i="1"/>
  <c r="O188" i="1"/>
  <c r="O212" i="1"/>
  <c r="O288" i="1"/>
  <c r="O486" i="1"/>
  <c r="O537" i="1"/>
  <c r="O539" i="1"/>
  <c r="O541" i="1"/>
  <c r="O543" i="1"/>
  <c r="O545" i="1"/>
  <c r="O547" i="1"/>
  <c r="O550" i="1"/>
  <c r="O552" i="1"/>
  <c r="R552" i="1" s="1"/>
  <c r="O554" i="1"/>
  <c r="O556" i="1"/>
  <c r="O558" i="1"/>
  <c r="O560" i="1"/>
  <c r="O563" i="1"/>
  <c r="O565" i="1"/>
  <c r="O568" i="1"/>
  <c r="O570" i="1"/>
  <c r="R570" i="1" s="1"/>
  <c r="O572" i="1"/>
  <c r="O574" i="1"/>
  <c r="O576" i="1"/>
  <c r="O583" i="1"/>
  <c r="O585" i="1"/>
  <c r="O587" i="1"/>
  <c r="O589" i="1"/>
  <c r="O591" i="1"/>
  <c r="R591" i="1" s="1"/>
  <c r="O594" i="1"/>
  <c r="O596" i="1"/>
  <c r="O598" i="1"/>
  <c r="O601" i="1"/>
  <c r="O605" i="1"/>
  <c r="O607" i="1"/>
  <c r="O610" i="1"/>
  <c r="O612" i="1"/>
  <c r="O614" i="1"/>
  <c r="O616" i="1"/>
  <c r="O618" i="1"/>
  <c r="O625" i="1"/>
  <c r="O633" i="1"/>
  <c r="O649" i="1"/>
  <c r="O654" i="1"/>
  <c r="O661" i="1"/>
  <c r="O663" i="1"/>
  <c r="O669" i="1"/>
  <c r="O679" i="1"/>
  <c r="O693" i="1"/>
  <c r="O695" i="1"/>
  <c r="O697" i="1"/>
  <c r="O699" i="1"/>
  <c r="O701" i="1"/>
  <c r="O703" i="1"/>
  <c r="O705" i="1"/>
  <c r="O707" i="1"/>
  <c r="O709" i="1"/>
  <c r="O712" i="1"/>
  <c r="O714" i="1"/>
  <c r="O716" i="1"/>
  <c r="O718" i="1"/>
  <c r="O720" i="1"/>
  <c r="O728" i="1"/>
  <c r="O753" i="1"/>
  <c r="O758" i="1"/>
  <c r="O788" i="1"/>
  <c r="O797" i="1"/>
  <c r="O805" i="1"/>
  <c r="O812" i="1"/>
  <c r="O817" i="1"/>
  <c r="O827" i="1"/>
  <c r="O832" i="1"/>
  <c r="O839" i="1"/>
  <c r="O846" i="1"/>
  <c r="O857" i="1"/>
  <c r="O866" i="1"/>
  <c r="O884" i="1"/>
  <c r="O889" i="1"/>
  <c r="O897" i="1"/>
  <c r="O905" i="1"/>
  <c r="O912" i="1"/>
  <c r="O914" i="1"/>
  <c r="O921" i="1"/>
  <c r="O923" i="1"/>
  <c r="O930" i="1"/>
  <c r="O937" i="1"/>
  <c r="O939" i="1"/>
  <c r="O947" i="1"/>
  <c r="O971" i="1"/>
  <c r="O979" i="1"/>
  <c r="O987" i="1"/>
  <c r="O1002" i="1"/>
  <c r="O1007" i="1"/>
  <c r="O1012" i="1"/>
  <c r="O1017" i="1"/>
  <c r="O1020" i="1"/>
  <c r="O1022" i="1"/>
  <c r="O1024" i="1"/>
  <c r="O1026" i="1"/>
  <c r="O1028" i="1"/>
  <c r="O1030" i="1"/>
  <c r="R1030" i="1" s="1"/>
  <c r="O1033" i="1"/>
  <c r="O1035" i="1"/>
  <c r="O1037" i="1"/>
  <c r="O1043" i="1"/>
  <c r="O1055" i="1"/>
  <c r="O1059" i="1"/>
  <c r="O1067" i="1"/>
  <c r="O1072" i="1"/>
  <c r="P1080" i="1"/>
  <c r="O1094" i="1"/>
  <c r="O1099" i="1"/>
  <c r="O1105" i="1"/>
  <c r="P1112" i="1"/>
  <c r="O1119" i="1"/>
  <c r="O1127" i="1"/>
  <c r="O1136" i="1"/>
  <c r="O1144" i="1"/>
  <c r="O1153" i="1"/>
  <c r="O1165" i="1"/>
  <c r="O1176" i="1"/>
  <c r="O1195" i="1"/>
  <c r="H1033" i="1"/>
  <c r="Q1033" i="1" s="1"/>
  <c r="H1030" i="1"/>
  <c r="Q1030" i="1"/>
  <c r="H1025" i="1"/>
  <c r="I1025" i="1" s="1"/>
  <c r="H1020" i="1"/>
  <c r="Q1020" i="1" s="1"/>
  <c r="O924" i="1"/>
  <c r="O782" i="1"/>
  <c r="O780" i="1"/>
  <c r="O778" i="1"/>
  <c r="O777" i="1"/>
  <c r="O775" i="1"/>
  <c r="O774" i="1"/>
  <c r="O773" i="1"/>
  <c r="O770" i="1"/>
  <c r="O769" i="1"/>
  <c r="O767" i="1"/>
  <c r="N749" i="1"/>
  <c r="O745" i="1"/>
  <c r="O740" i="1"/>
  <c r="O738" i="1"/>
  <c r="O736" i="1"/>
  <c r="O737" i="1"/>
  <c r="O735" i="1"/>
  <c r="O734" i="1"/>
  <c r="N686" i="1"/>
  <c r="O687" i="1"/>
  <c r="H600" i="1"/>
  <c r="Q600" i="1" s="1"/>
  <c r="H592" i="1"/>
  <c r="Q592" i="1"/>
  <c r="H590" i="1"/>
  <c r="Q590" i="1" s="1"/>
  <c r="H589" i="1"/>
  <c r="Q589" i="1" s="1"/>
  <c r="N578" i="1"/>
  <c r="O579" i="1"/>
  <c r="H559" i="1"/>
  <c r="Q559" i="1" s="1"/>
  <c r="O313" i="1"/>
  <c r="O311" i="1"/>
  <c r="O310" i="1"/>
  <c r="O309" i="1"/>
  <c r="P779" i="1"/>
  <c r="N1039" i="1"/>
  <c r="N1172" i="1"/>
  <c r="N744" i="1"/>
  <c r="N1103" i="1"/>
  <c r="N647" i="1"/>
  <c r="N1200" i="1"/>
  <c r="N638" i="1"/>
  <c r="H871" i="1"/>
  <c r="Q871" i="1" s="1"/>
  <c r="H874" i="1"/>
  <c r="Q874" i="1" s="1"/>
  <c r="H876" i="1"/>
  <c r="Q876" i="1" s="1"/>
  <c r="H880" i="1"/>
  <c r="Q880" i="1" s="1"/>
  <c r="H882" i="1"/>
  <c r="Q882" i="1" s="1"/>
  <c r="H883" i="1"/>
  <c r="Q883" i="1" s="1"/>
  <c r="H884" i="1"/>
  <c r="Q884" i="1" s="1"/>
  <c r="H886" i="1"/>
  <c r="Q886" i="1" s="1"/>
  <c r="H888" i="1"/>
  <c r="Q888" i="1" s="1"/>
  <c r="H891" i="1"/>
  <c r="Q891" i="1" s="1"/>
  <c r="H892" i="1"/>
  <c r="Q892" i="1" s="1"/>
  <c r="H894" i="1"/>
  <c r="Q894" i="1" s="1"/>
  <c r="H896" i="1"/>
  <c r="Q896" i="1" s="1"/>
  <c r="H899" i="1"/>
  <c r="Q899" i="1" s="1"/>
  <c r="I905" i="1"/>
  <c r="J905" i="1"/>
  <c r="I907" i="1"/>
  <c r="J907" i="1"/>
  <c r="H908" i="1"/>
  <c r="Q908" i="1" s="1"/>
  <c r="I911" i="1"/>
  <c r="J911" i="1"/>
  <c r="H912" i="1"/>
  <c r="Q912" i="1" s="1"/>
  <c r="I914" i="1"/>
  <c r="J914" i="1"/>
  <c r="H916" i="1"/>
  <c r="Q916" i="1" s="1"/>
  <c r="I919" i="1"/>
  <c r="J919" i="1"/>
  <c r="I922" i="1"/>
  <c r="J922" i="1"/>
  <c r="I925" i="1"/>
  <c r="J925" i="1"/>
  <c r="I927" i="1"/>
  <c r="J927" i="1"/>
  <c r="H929" i="1"/>
  <c r="Q929" i="1" s="1"/>
  <c r="I931" i="1"/>
  <c r="J931" i="1"/>
  <c r="I933" i="1"/>
  <c r="J933" i="1"/>
  <c r="H934" i="1"/>
  <c r="Q934" i="1" s="1"/>
  <c r="H936" i="1"/>
  <c r="Q936" i="1" s="1"/>
  <c r="H937" i="1"/>
  <c r="Q937" i="1" s="1"/>
  <c r="I939" i="1"/>
  <c r="J939" i="1"/>
  <c r="H940" i="1"/>
  <c r="Q940" i="1" s="1"/>
  <c r="H942" i="1"/>
  <c r="Q942" i="1" s="1"/>
  <c r="I946" i="1"/>
  <c r="J946" i="1"/>
  <c r="H948" i="1"/>
  <c r="Q948" i="1" s="1"/>
  <c r="I950" i="1"/>
  <c r="J950" i="1"/>
  <c r="I952" i="1"/>
  <c r="J952" i="1"/>
  <c r="H953" i="1"/>
  <c r="Q953" i="1" s="1"/>
  <c r="H955" i="1"/>
  <c r="Q955" i="1" s="1"/>
  <c r="H957" i="1"/>
  <c r="Q957" i="1" s="1"/>
  <c r="H960" i="1"/>
  <c r="Q960" i="1" s="1"/>
  <c r="H962" i="1"/>
  <c r="Q962" i="1" s="1"/>
  <c r="I965" i="1"/>
  <c r="J965" i="1"/>
  <c r="H967" i="1"/>
  <c r="Q967" i="1" s="1"/>
  <c r="H969" i="1"/>
  <c r="Q969" i="1" s="1"/>
  <c r="H971" i="1"/>
  <c r="Q971" i="1" s="1"/>
  <c r="H973" i="1"/>
  <c r="Q973" i="1" s="1"/>
  <c r="H975" i="1"/>
  <c r="Q975" i="1" s="1"/>
  <c r="H977" i="1"/>
  <c r="Q977" i="1" s="1"/>
  <c r="H979" i="1"/>
  <c r="Q979" i="1" s="1"/>
  <c r="H981" i="1"/>
  <c r="Q981" i="1" s="1"/>
  <c r="H982" i="1"/>
  <c r="Q982" i="1" s="1"/>
  <c r="H984" i="1"/>
  <c r="Q984" i="1" s="1"/>
  <c r="H986" i="1"/>
  <c r="Q986" i="1" s="1"/>
  <c r="I991" i="1"/>
  <c r="J991" i="1"/>
  <c r="H993" i="1"/>
  <c r="Q993" i="1" s="1"/>
  <c r="H994" i="1"/>
  <c r="Q994" i="1" s="1"/>
  <c r="H996" i="1"/>
  <c r="Q996" i="1" s="1"/>
  <c r="H997" i="1"/>
  <c r="Q997" i="1" s="1"/>
  <c r="H999" i="1"/>
  <c r="Q999" i="1" s="1"/>
  <c r="H1001" i="1"/>
  <c r="Q1001" i="1" s="1"/>
  <c r="H1003" i="1"/>
  <c r="Q1003" i="1" s="1"/>
  <c r="I1006" i="1"/>
  <c r="J1006" i="1"/>
  <c r="H1008" i="1"/>
  <c r="Q1008" i="1" s="1"/>
  <c r="H1010" i="1"/>
  <c r="Q1010" i="1" s="1"/>
  <c r="H1012" i="1"/>
  <c r="Q1012" i="1" s="1"/>
  <c r="I1015" i="1"/>
  <c r="J1015" i="1"/>
  <c r="H1016" i="1"/>
  <c r="Q1016" i="1" s="1"/>
  <c r="H1017" i="1"/>
  <c r="Q1017" i="1" s="1"/>
  <c r="I1020" i="1"/>
  <c r="H1022" i="1"/>
  <c r="Q1022" i="1" s="1"/>
  <c r="J1025" i="1"/>
  <c r="R1027" i="1"/>
  <c r="H1027" i="1"/>
  <c r="Q1027" i="1" s="1"/>
  <c r="I1030" i="1"/>
  <c r="J1030" i="1"/>
  <c r="I1033" i="1"/>
  <c r="J1033" i="1"/>
  <c r="R1034" i="1"/>
  <c r="H1034" i="1"/>
  <c r="Q1034" i="1" s="1"/>
  <c r="R1035" i="1"/>
  <c r="H1035" i="1"/>
  <c r="Q1035" i="1" s="1"/>
  <c r="H1036" i="1"/>
  <c r="Q1036" i="1" s="1"/>
  <c r="H1038" i="1"/>
  <c r="Q1038" i="1" s="1"/>
  <c r="H1040" i="1"/>
  <c r="Q1040" i="1" s="1"/>
  <c r="H1042" i="1"/>
  <c r="Q1042" i="1" s="1"/>
  <c r="H1043" i="1"/>
  <c r="Q1043" i="1" s="1"/>
  <c r="H1045" i="1"/>
  <c r="Q1045" i="1" s="1"/>
  <c r="I1050" i="1"/>
  <c r="J1050" i="1"/>
  <c r="H1055" i="1"/>
  <c r="Q1055" i="1" s="1"/>
  <c r="H1057" i="1"/>
  <c r="Q1057" i="1" s="1"/>
  <c r="I1060" i="1"/>
  <c r="J1060" i="1"/>
  <c r="H1061" i="1"/>
  <c r="Q1061" i="1" s="1"/>
  <c r="H1062" i="1"/>
  <c r="Q1062" i="1" s="1"/>
  <c r="H1063" i="1"/>
  <c r="Q1063" i="1" s="1"/>
  <c r="H1065" i="1"/>
  <c r="Q1065" i="1" s="1"/>
  <c r="H1068" i="1"/>
  <c r="Q1068" i="1" s="1"/>
  <c r="I1071" i="1"/>
  <c r="J1071" i="1"/>
  <c r="O1073" i="1"/>
  <c r="Q1073" i="1" s="1"/>
  <c r="H1074" i="1"/>
  <c r="Q1074" i="1" s="1"/>
  <c r="H1078" i="1"/>
  <c r="Q1078" i="1" s="1"/>
  <c r="H1081" i="1"/>
  <c r="Q1081" i="1" s="1"/>
  <c r="I1083" i="1"/>
  <c r="J1083" i="1"/>
  <c r="H1088" i="1"/>
  <c r="Q1088" i="1" s="1"/>
  <c r="H1089" i="1"/>
  <c r="Q1089" i="1" s="1"/>
  <c r="I1090" i="1"/>
  <c r="J1090" i="1"/>
  <c r="H1091" i="1"/>
  <c r="Q1091" i="1" s="1"/>
  <c r="H1092" i="1"/>
  <c r="Q1092" i="1" s="1"/>
  <c r="H1093" i="1"/>
  <c r="Q1093" i="1" s="1"/>
  <c r="I1098" i="1"/>
  <c r="J1098" i="1"/>
  <c r="I1102" i="1"/>
  <c r="J1102" i="1"/>
  <c r="H1104" i="1"/>
  <c r="Q1104" i="1" s="1"/>
  <c r="H1106" i="1"/>
  <c r="Q1106" i="1" s="1"/>
  <c r="H1107" i="1"/>
  <c r="Q1107" i="1" s="1"/>
  <c r="H1109" i="1"/>
  <c r="Q1109" i="1" s="1"/>
  <c r="H175" i="1"/>
  <c r="Q175" i="1" s="1"/>
  <c r="H177" i="1"/>
  <c r="Q177" i="1" s="1"/>
  <c r="H178" i="1"/>
  <c r="Q178" i="1" s="1"/>
  <c r="H180" i="1"/>
  <c r="Q180" i="1" s="1"/>
  <c r="H182" i="1"/>
  <c r="Q182" i="1" s="1"/>
  <c r="H184" i="1"/>
  <c r="Q184" i="1" s="1"/>
  <c r="H185" i="1"/>
  <c r="Q185" i="1" s="1"/>
  <c r="H188" i="1"/>
  <c r="Q188" i="1" s="1"/>
  <c r="H189" i="1"/>
  <c r="Q189" i="1" s="1"/>
  <c r="H191" i="1"/>
  <c r="Q191" i="1" s="1"/>
  <c r="H192" i="1"/>
  <c r="Q192" i="1" s="1"/>
  <c r="H194" i="1"/>
  <c r="Q194" i="1" s="1"/>
  <c r="H195" i="1"/>
  <c r="Q195" i="1" s="1"/>
  <c r="H197" i="1"/>
  <c r="Q197" i="1" s="1"/>
  <c r="H198" i="1"/>
  <c r="Q198" i="1" s="1"/>
  <c r="H200" i="1"/>
  <c r="Q200" i="1" s="1"/>
  <c r="H201" i="1"/>
  <c r="Q201" i="1" s="1"/>
  <c r="H203" i="1"/>
  <c r="Q203" i="1" s="1"/>
  <c r="H204" i="1"/>
  <c r="Q204" i="1" s="1"/>
  <c r="H205" i="1"/>
  <c r="Q205" i="1" s="1"/>
  <c r="H207" i="1"/>
  <c r="Q207" i="1" s="1"/>
  <c r="H208" i="1"/>
  <c r="Q208" i="1" s="1"/>
  <c r="H210" i="1"/>
  <c r="Q210" i="1" s="1"/>
  <c r="H211" i="1"/>
  <c r="Q211" i="1" s="1"/>
  <c r="H214" i="1"/>
  <c r="Q214" i="1" s="1"/>
  <c r="H215" i="1"/>
  <c r="Q215" i="1" s="1"/>
  <c r="H217" i="1"/>
  <c r="Q217" i="1" s="1"/>
  <c r="H218" i="1"/>
  <c r="Q218" i="1" s="1"/>
  <c r="H219" i="1"/>
  <c r="Q219" i="1" s="1"/>
  <c r="H1113" i="1"/>
  <c r="Q1113" i="1" s="1"/>
  <c r="H1118" i="1"/>
  <c r="Q1118" i="1" s="1"/>
  <c r="H1120" i="1"/>
  <c r="Q1120" i="1" s="1"/>
  <c r="H1122" i="1"/>
  <c r="Q1122" i="1" s="1"/>
  <c r="H1124" i="1"/>
  <c r="Q1124" i="1" s="1"/>
  <c r="H1126" i="1"/>
  <c r="Q1126" i="1" s="1"/>
  <c r="H1128" i="1"/>
  <c r="Q1128" i="1" s="1"/>
  <c r="H1130" i="1"/>
  <c r="Q1130" i="1" s="1"/>
  <c r="H1132" i="1"/>
  <c r="Q1132" i="1" s="1"/>
  <c r="H1133" i="1"/>
  <c r="Q1133" i="1" s="1"/>
  <c r="H1134" i="1"/>
  <c r="Q1134" i="1" s="1"/>
  <c r="H1135" i="1"/>
  <c r="Q1135" i="1" s="1"/>
  <c r="H1136" i="1"/>
  <c r="Q1136" i="1" s="1"/>
  <c r="H1138" i="1"/>
  <c r="Q1138" i="1" s="1"/>
  <c r="H1140" i="1"/>
  <c r="Q1140" i="1" s="1"/>
  <c r="H1141" i="1"/>
  <c r="Q1141" i="1" s="1"/>
  <c r="H1143" i="1"/>
  <c r="Q1143" i="1" s="1"/>
  <c r="H1145" i="1"/>
  <c r="Q1145" i="1" s="1"/>
  <c r="H1148" i="1"/>
  <c r="Q1148" i="1" s="1"/>
  <c r="H1150" i="1"/>
  <c r="Q1150" i="1" s="1"/>
  <c r="H1151" i="1"/>
  <c r="Q1151" i="1" s="1"/>
  <c r="H1153" i="1"/>
  <c r="Q1153" i="1" s="1"/>
  <c r="H1160" i="1"/>
  <c r="Q1160" i="1" s="1"/>
  <c r="H1162" i="1"/>
  <c r="Q1162" i="1" s="1"/>
  <c r="H1164" i="1"/>
  <c r="Q1164" i="1" s="1"/>
  <c r="H1166" i="1"/>
  <c r="Q1166" i="1" s="1"/>
  <c r="H1169" i="1"/>
  <c r="Q1169" i="1" s="1"/>
  <c r="H1171" i="1"/>
  <c r="Q1171" i="1" s="1"/>
  <c r="H1176" i="1"/>
  <c r="Q1176" i="1" s="1"/>
  <c r="H1179" i="1"/>
  <c r="Q1179" i="1" s="1"/>
  <c r="I1185" i="1"/>
  <c r="J1185" i="1"/>
  <c r="H1187" i="1"/>
  <c r="Q1187" i="1" s="1"/>
  <c r="H280" i="1"/>
  <c r="Q280" i="1" s="1"/>
  <c r="H281" i="1"/>
  <c r="Q281" i="1" s="1"/>
  <c r="H282" i="1"/>
  <c r="Q282" i="1" s="1"/>
  <c r="H285" i="1"/>
  <c r="Q285" i="1" s="1"/>
  <c r="H286" i="1"/>
  <c r="Q286" i="1" s="1"/>
  <c r="H288" i="1"/>
  <c r="Q288" i="1" s="1"/>
  <c r="H289" i="1"/>
  <c r="Q289" i="1" s="1"/>
  <c r="H291" i="1"/>
  <c r="Q291" i="1" s="1"/>
  <c r="H292" i="1"/>
  <c r="Q292" i="1" s="1"/>
  <c r="H293" i="1"/>
  <c r="Q293" i="1" s="1"/>
  <c r="H294" i="1"/>
  <c r="Q294" i="1" s="1"/>
  <c r="H296" i="1"/>
  <c r="Q296" i="1" s="1"/>
  <c r="H297" i="1"/>
  <c r="Q297" i="1" s="1"/>
  <c r="H298" i="1"/>
  <c r="Q298" i="1" s="1"/>
  <c r="H300" i="1"/>
  <c r="Q300" i="1" s="1"/>
  <c r="H301" i="1"/>
  <c r="Q301" i="1" s="1"/>
  <c r="H302" i="1"/>
  <c r="Q302" i="1" s="1"/>
  <c r="H303" i="1"/>
  <c r="Q303" i="1" s="1"/>
  <c r="H305" i="1"/>
  <c r="Q305" i="1" s="1"/>
  <c r="H306" i="1"/>
  <c r="Q306" i="1" s="1"/>
  <c r="H309" i="1"/>
  <c r="Q309" i="1" s="1"/>
  <c r="H310" i="1"/>
  <c r="Q310" i="1" s="1"/>
  <c r="H311" i="1"/>
  <c r="Q311" i="1" s="1"/>
  <c r="H313" i="1"/>
  <c r="Q313" i="1" s="1"/>
  <c r="H314" i="1"/>
  <c r="Q314" i="1" s="1"/>
  <c r="H223" i="1"/>
  <c r="Q223" i="1" s="1"/>
  <c r="H224" i="1"/>
  <c r="Q224" i="1" s="1"/>
  <c r="H225" i="1"/>
  <c r="Q225" i="1" s="1"/>
  <c r="H226" i="1"/>
  <c r="Q226" i="1" s="1"/>
  <c r="H227" i="1"/>
  <c r="Q227" i="1" s="1"/>
  <c r="H228" i="1"/>
  <c r="Q228" i="1" s="1"/>
  <c r="H229" i="1"/>
  <c r="Q229" i="1" s="1"/>
  <c r="H230" i="1"/>
  <c r="Q230" i="1" s="1"/>
  <c r="H231" i="1"/>
  <c r="Q231" i="1" s="1"/>
  <c r="H232" i="1"/>
  <c r="Q232" i="1" s="1"/>
  <c r="H233" i="1"/>
  <c r="Q233" i="1" s="1"/>
  <c r="H234" i="1"/>
  <c r="Q234" i="1" s="1"/>
  <c r="H235" i="1"/>
  <c r="Q235" i="1" s="1"/>
  <c r="H236" i="1"/>
  <c r="Q236" i="1" s="1"/>
  <c r="R237" i="1"/>
  <c r="H237" i="1"/>
  <c r="Q237" i="1" s="1"/>
  <c r="H242" i="1"/>
  <c r="Q242" i="1" s="1"/>
  <c r="H243" i="1"/>
  <c r="Q243" i="1" s="1"/>
  <c r="H244" i="1"/>
  <c r="Q244" i="1" s="1"/>
  <c r="H245" i="1"/>
  <c r="Q245" i="1" s="1"/>
  <c r="H246" i="1"/>
  <c r="Q246" i="1" s="1"/>
  <c r="H247" i="1"/>
  <c r="Q247" i="1" s="1"/>
  <c r="H248" i="1"/>
  <c r="Q248" i="1" s="1"/>
  <c r="H249" i="1"/>
  <c r="Q249" i="1" s="1"/>
  <c r="H250" i="1"/>
  <c r="Q250" i="1" s="1"/>
  <c r="H251" i="1"/>
  <c r="Q251" i="1" s="1"/>
  <c r="H252" i="1"/>
  <c r="Q252" i="1" s="1"/>
  <c r="H253" i="1"/>
  <c r="Q253" i="1" s="1"/>
  <c r="H254" i="1"/>
  <c r="Q254" i="1" s="1"/>
  <c r="H255" i="1"/>
  <c r="Q255" i="1" s="1"/>
  <c r="H256" i="1"/>
  <c r="Q256" i="1" s="1"/>
  <c r="H257" i="1"/>
  <c r="Q257" i="1" s="1"/>
  <c r="H258" i="1"/>
  <c r="Q258" i="1" s="1"/>
  <c r="H259" i="1"/>
  <c r="Q259" i="1" s="1"/>
  <c r="H260" i="1"/>
  <c r="Q260" i="1" s="1"/>
  <c r="H261" i="1"/>
  <c r="Q261" i="1" s="1"/>
  <c r="H262" i="1"/>
  <c r="Q262" i="1" s="1"/>
  <c r="H263" i="1"/>
  <c r="Q263" i="1" s="1"/>
  <c r="H264" i="1"/>
  <c r="Q264" i="1" s="1"/>
  <c r="H265" i="1"/>
  <c r="Q265" i="1" s="1"/>
  <c r="H266" i="1"/>
  <c r="Q266" i="1" s="1"/>
  <c r="H267" i="1"/>
  <c r="Q267" i="1" s="1"/>
  <c r="H268" i="1"/>
  <c r="Q268" i="1" s="1"/>
  <c r="H269" i="1"/>
  <c r="Q269" i="1" s="1"/>
  <c r="H270" i="1"/>
  <c r="Q270" i="1" s="1"/>
  <c r="H271" i="1"/>
  <c r="Q271" i="1" s="1"/>
  <c r="H272" i="1"/>
  <c r="Q272" i="1" s="1"/>
  <c r="H273" i="1"/>
  <c r="Q273" i="1" s="1"/>
  <c r="H274" i="1"/>
  <c r="Q274" i="1" s="1"/>
  <c r="H275" i="1"/>
  <c r="Q275" i="1" s="1"/>
  <c r="H276" i="1"/>
  <c r="Q276" i="1" s="1"/>
  <c r="H277" i="1"/>
  <c r="Q277" i="1" s="1"/>
  <c r="H321" i="1"/>
  <c r="Q321" i="1" s="1"/>
  <c r="H322" i="1"/>
  <c r="Q322" i="1" s="1"/>
  <c r="H323" i="1"/>
  <c r="Q323" i="1" s="1"/>
  <c r="H324" i="1"/>
  <c r="Q324" i="1" s="1"/>
  <c r="H325" i="1"/>
  <c r="Q325" i="1" s="1"/>
  <c r="H326" i="1"/>
  <c r="Q326" i="1" s="1"/>
  <c r="H327" i="1"/>
  <c r="Q327" i="1" s="1"/>
  <c r="H328" i="1"/>
  <c r="Q328" i="1" s="1"/>
  <c r="H331" i="1"/>
  <c r="Q331" i="1" s="1"/>
  <c r="H332" i="1"/>
  <c r="Q332" i="1" s="1"/>
  <c r="H333" i="1"/>
  <c r="Q333" i="1" s="1"/>
  <c r="H334" i="1"/>
  <c r="Q334" i="1" s="1"/>
  <c r="H335" i="1"/>
  <c r="Q335" i="1" s="1"/>
  <c r="H336" i="1"/>
  <c r="Q336" i="1" s="1"/>
  <c r="H337" i="1"/>
  <c r="Q337" i="1" s="1"/>
  <c r="H338" i="1"/>
  <c r="Q338" i="1" s="1"/>
  <c r="H339" i="1"/>
  <c r="Q339" i="1" s="1"/>
  <c r="H341" i="1"/>
  <c r="Q341" i="1" s="1"/>
  <c r="H342" i="1"/>
  <c r="Q342" i="1" s="1"/>
  <c r="H343" i="1"/>
  <c r="Q343" i="1" s="1"/>
  <c r="H344" i="1"/>
  <c r="Q344" i="1" s="1"/>
  <c r="H345" i="1"/>
  <c r="Q345" i="1" s="1"/>
  <c r="H346" i="1"/>
  <c r="Q346" i="1" s="1"/>
  <c r="H347" i="1"/>
  <c r="Q347" i="1" s="1"/>
  <c r="H348" i="1"/>
  <c r="Q348" i="1" s="1"/>
  <c r="H349" i="1"/>
  <c r="Q349" i="1" s="1"/>
  <c r="H350" i="1"/>
  <c r="Q350" i="1" s="1"/>
  <c r="H351" i="1"/>
  <c r="Q351" i="1" s="1"/>
  <c r="H352" i="1"/>
  <c r="Q352" i="1" s="1"/>
  <c r="H353" i="1"/>
  <c r="Q353" i="1" s="1"/>
  <c r="H354" i="1"/>
  <c r="Q354" i="1" s="1"/>
  <c r="H355" i="1"/>
  <c r="Q355" i="1" s="1"/>
  <c r="H356" i="1"/>
  <c r="Q356" i="1" s="1"/>
  <c r="H357" i="1"/>
  <c r="Q357" i="1" s="1"/>
  <c r="H358" i="1"/>
  <c r="Q358" i="1" s="1"/>
  <c r="H359" i="1"/>
  <c r="Q359" i="1" s="1"/>
  <c r="H361" i="1"/>
  <c r="Q361" i="1" s="1"/>
  <c r="H362" i="1"/>
  <c r="Q362" i="1" s="1"/>
  <c r="H363" i="1"/>
  <c r="Q363" i="1" s="1"/>
  <c r="H364" i="1"/>
  <c r="Q364" i="1" s="1"/>
  <c r="J365" i="1"/>
  <c r="I365" i="1"/>
  <c r="H366" i="1"/>
  <c r="Q366" i="1" s="1"/>
  <c r="H367" i="1"/>
  <c r="Q367" i="1" s="1"/>
  <c r="H368" i="1"/>
  <c r="Q368" i="1" s="1"/>
  <c r="H369" i="1"/>
  <c r="Q369" i="1" s="1"/>
  <c r="H370" i="1"/>
  <c r="Q370" i="1" s="1"/>
  <c r="H371" i="1"/>
  <c r="Q371" i="1" s="1"/>
  <c r="H373" i="1"/>
  <c r="Q373" i="1" s="1"/>
  <c r="H374" i="1"/>
  <c r="Q374" i="1" s="1"/>
  <c r="H375" i="1"/>
  <c r="Q375" i="1" s="1"/>
  <c r="H376" i="1"/>
  <c r="Q376" i="1" s="1"/>
  <c r="H377" i="1"/>
  <c r="Q377" i="1" s="1"/>
  <c r="H378" i="1"/>
  <c r="Q378" i="1" s="1"/>
  <c r="H379" i="1"/>
  <c r="Q379" i="1" s="1"/>
  <c r="H380" i="1"/>
  <c r="Q380" i="1" s="1"/>
  <c r="H381" i="1"/>
  <c r="Q381" i="1" s="1"/>
  <c r="H382" i="1"/>
  <c r="Q382" i="1" s="1"/>
  <c r="H383" i="1"/>
  <c r="Q383" i="1" s="1"/>
  <c r="H384" i="1"/>
  <c r="Q384" i="1" s="1"/>
  <c r="H385" i="1"/>
  <c r="Q385" i="1" s="1"/>
  <c r="H386" i="1"/>
  <c r="Q386" i="1" s="1"/>
  <c r="H387" i="1"/>
  <c r="Q387" i="1" s="1"/>
  <c r="H388" i="1"/>
  <c r="Q388" i="1" s="1"/>
  <c r="H389" i="1"/>
  <c r="Q389" i="1" s="1"/>
  <c r="H390" i="1"/>
  <c r="Q390" i="1" s="1"/>
  <c r="H391" i="1"/>
  <c r="Q391" i="1" s="1"/>
  <c r="H392" i="1"/>
  <c r="Q392" i="1" s="1"/>
  <c r="H393" i="1"/>
  <c r="Q393" i="1" s="1"/>
  <c r="H394" i="1"/>
  <c r="Q394" i="1" s="1"/>
  <c r="H395" i="1"/>
  <c r="Q395" i="1" s="1"/>
  <c r="H396" i="1"/>
  <c r="Q396" i="1" s="1"/>
  <c r="H397" i="1"/>
  <c r="Q397" i="1" s="1"/>
  <c r="H398" i="1"/>
  <c r="Q398" i="1" s="1"/>
  <c r="H399" i="1"/>
  <c r="Q399" i="1" s="1"/>
  <c r="I401" i="1"/>
  <c r="J401" i="1"/>
  <c r="H402" i="1"/>
  <c r="Q402" i="1" s="1"/>
  <c r="J403" i="1"/>
  <c r="I403" i="1"/>
  <c r="H404" i="1"/>
  <c r="Q404" i="1" s="1"/>
  <c r="I405" i="1"/>
  <c r="J405" i="1"/>
  <c r="H406" i="1"/>
  <c r="Q406" i="1" s="1"/>
  <c r="J407" i="1"/>
  <c r="I407" i="1"/>
  <c r="H408" i="1"/>
  <c r="Q408" i="1" s="1"/>
  <c r="I409" i="1"/>
  <c r="J409" i="1"/>
  <c r="H410" i="1"/>
  <c r="Q410" i="1" s="1"/>
  <c r="I411" i="1"/>
  <c r="J411" i="1"/>
  <c r="H413" i="1"/>
  <c r="Q413" i="1" s="1"/>
  <c r="H414" i="1"/>
  <c r="Q414" i="1" s="1"/>
  <c r="H415" i="1"/>
  <c r="Q415" i="1" s="1"/>
  <c r="H416" i="1"/>
  <c r="Q416" i="1" s="1"/>
  <c r="H417" i="1"/>
  <c r="Q417" i="1" s="1"/>
  <c r="H418" i="1"/>
  <c r="Q418" i="1" s="1"/>
  <c r="H419" i="1"/>
  <c r="Q419" i="1" s="1"/>
  <c r="H420" i="1"/>
  <c r="Q420" i="1" s="1"/>
  <c r="H421" i="1"/>
  <c r="Q421" i="1" s="1"/>
  <c r="H422" i="1"/>
  <c r="Q422" i="1" s="1"/>
  <c r="H424" i="1"/>
  <c r="Q424" i="1" s="1"/>
  <c r="H425" i="1"/>
  <c r="Q425" i="1" s="1"/>
  <c r="I426" i="1"/>
  <c r="J426" i="1"/>
  <c r="H427" i="1"/>
  <c r="Q427" i="1" s="1"/>
  <c r="H429" i="1"/>
  <c r="Q429" i="1" s="1"/>
  <c r="H430" i="1"/>
  <c r="Q430" i="1" s="1"/>
  <c r="H431" i="1"/>
  <c r="Q431" i="1" s="1"/>
  <c r="H432" i="1"/>
  <c r="Q432" i="1" s="1"/>
  <c r="H433" i="1"/>
  <c r="Q433" i="1" s="1"/>
  <c r="H434" i="1"/>
  <c r="Q434" i="1" s="1"/>
  <c r="H435" i="1"/>
  <c r="Q435" i="1" s="1"/>
  <c r="H436" i="1"/>
  <c r="Q436" i="1" s="1"/>
  <c r="H437" i="1"/>
  <c r="Q437" i="1" s="1"/>
  <c r="H438" i="1"/>
  <c r="Q438" i="1" s="1"/>
  <c r="H439" i="1"/>
  <c r="Q439" i="1" s="1"/>
  <c r="H440" i="1"/>
  <c r="Q440" i="1" s="1"/>
  <c r="H441" i="1"/>
  <c r="Q441" i="1" s="1"/>
  <c r="H442" i="1"/>
  <c r="Q442" i="1" s="1"/>
  <c r="H443" i="1"/>
  <c r="Q443" i="1" s="1"/>
  <c r="H444" i="1"/>
  <c r="Q444" i="1" s="1"/>
  <c r="H445" i="1"/>
  <c r="Q445" i="1" s="1"/>
  <c r="H446" i="1"/>
  <c r="Q446" i="1" s="1"/>
  <c r="H447" i="1"/>
  <c r="Q447" i="1" s="1"/>
  <c r="H448" i="1"/>
  <c r="Q448" i="1" s="1"/>
  <c r="H449" i="1"/>
  <c r="Q449" i="1" s="1"/>
  <c r="H450" i="1"/>
  <c r="Q450" i="1" s="1"/>
  <c r="H451" i="1"/>
  <c r="Q451" i="1" s="1"/>
  <c r="H452" i="1"/>
  <c r="Q452" i="1" s="1"/>
  <c r="H453" i="1"/>
  <c r="Q453" i="1" s="1"/>
  <c r="H454" i="1"/>
  <c r="Q454" i="1" s="1"/>
  <c r="H457" i="1"/>
  <c r="Q457" i="1" s="1"/>
  <c r="H458" i="1"/>
  <c r="Q458" i="1" s="1"/>
  <c r="H459" i="1"/>
  <c r="Q459" i="1" s="1"/>
  <c r="H460" i="1"/>
  <c r="Q460" i="1" s="1"/>
  <c r="H461" i="1"/>
  <c r="Q461" i="1" s="1"/>
  <c r="H462" i="1"/>
  <c r="Q462" i="1" s="1"/>
  <c r="H463" i="1"/>
  <c r="Q463" i="1" s="1"/>
  <c r="H464" i="1"/>
  <c r="Q464" i="1" s="1"/>
  <c r="O465" i="1"/>
  <c r="Q465" i="1" s="1"/>
  <c r="H466" i="1"/>
  <c r="Q466" i="1" s="1"/>
  <c r="H468" i="1"/>
  <c r="Q468" i="1" s="1"/>
  <c r="H469" i="1"/>
  <c r="Q469" i="1" s="1"/>
  <c r="H470" i="1"/>
  <c r="Q470" i="1" s="1"/>
  <c r="H471" i="1"/>
  <c r="Q471" i="1" s="1"/>
  <c r="H472" i="1"/>
  <c r="Q472" i="1" s="1"/>
  <c r="H473" i="1"/>
  <c r="Q473" i="1" s="1"/>
  <c r="H474" i="1"/>
  <c r="Q474" i="1" s="1"/>
  <c r="H475" i="1"/>
  <c r="Q475" i="1" s="1"/>
  <c r="H476" i="1"/>
  <c r="Q476" i="1" s="1"/>
  <c r="H477" i="1"/>
  <c r="Q477" i="1" s="1"/>
  <c r="H478" i="1"/>
  <c r="Q478" i="1" s="1"/>
  <c r="H479" i="1"/>
  <c r="Q479" i="1" s="1"/>
  <c r="H480" i="1"/>
  <c r="Q480" i="1" s="1"/>
  <c r="H481" i="1"/>
  <c r="Q481" i="1" s="1"/>
  <c r="H482" i="1"/>
  <c r="Q482" i="1" s="1"/>
  <c r="H483" i="1"/>
  <c r="Q483" i="1" s="1"/>
  <c r="H484" i="1"/>
  <c r="Q484" i="1" s="1"/>
  <c r="H485" i="1"/>
  <c r="Q485" i="1" s="1"/>
  <c r="H486" i="1"/>
  <c r="Q486" i="1" s="1"/>
  <c r="H487" i="1"/>
  <c r="Q487" i="1" s="1"/>
  <c r="H488" i="1"/>
  <c r="Q488" i="1" s="1"/>
  <c r="H489" i="1"/>
  <c r="Q489" i="1" s="1"/>
  <c r="H509" i="1"/>
  <c r="Q509" i="1" s="1"/>
  <c r="H520" i="1"/>
  <c r="Q520" i="1" s="1"/>
  <c r="H521" i="1"/>
  <c r="Q521" i="1" s="1"/>
  <c r="R522" i="1"/>
  <c r="H522" i="1"/>
  <c r="R523" i="1"/>
  <c r="H523" i="1"/>
  <c r="Q523" i="1" s="1"/>
  <c r="H524" i="1"/>
  <c r="Q524" i="1" s="1"/>
  <c r="H525" i="1"/>
  <c r="Q525" i="1" s="1"/>
  <c r="R526" i="1"/>
  <c r="H526" i="1"/>
  <c r="Q526" i="1" s="1"/>
  <c r="H528" i="1"/>
  <c r="Q528" i="1" s="1"/>
  <c r="R529" i="1"/>
  <c r="H529" i="1"/>
  <c r="Q529" i="1" s="1"/>
  <c r="H531" i="1"/>
  <c r="Q531" i="1" s="1"/>
  <c r="R532" i="1"/>
  <c r="H532" i="1"/>
  <c r="Q532" i="1" s="1"/>
  <c r="R537" i="1"/>
  <c r="H537" i="1"/>
  <c r="Q537" i="1" s="1"/>
  <c r="H538" i="1"/>
  <c r="Q538" i="1" s="1"/>
  <c r="H539" i="1"/>
  <c r="Q539" i="1" s="1"/>
  <c r="R540" i="1"/>
  <c r="H540" i="1"/>
  <c r="Q540" i="1" s="1"/>
  <c r="H541" i="1"/>
  <c r="H542" i="1"/>
  <c r="Q542" i="1" s="1"/>
  <c r="H543" i="1"/>
  <c r="Q543" i="1" s="1"/>
  <c r="R544" i="1"/>
  <c r="H544" i="1"/>
  <c r="Q544" i="1" s="1"/>
  <c r="H545" i="1"/>
  <c r="Q545" i="1" s="1"/>
  <c r="H546" i="1"/>
  <c r="Q546" i="1" s="1"/>
  <c r="R547" i="1"/>
  <c r="H547" i="1"/>
  <c r="Q547" i="1" s="1"/>
  <c r="H549" i="1"/>
  <c r="Q549" i="1" s="1"/>
  <c r="R550" i="1"/>
  <c r="H550" i="1"/>
  <c r="Q550" i="1" s="1"/>
  <c r="R551" i="1"/>
  <c r="H551" i="1"/>
  <c r="Q551" i="1" s="1"/>
  <c r="H552" i="1"/>
  <c r="Q552" i="1" s="1"/>
  <c r="H553" i="1"/>
  <c r="Q553" i="1" s="1"/>
  <c r="H554" i="1"/>
  <c r="Q554" i="1" s="1"/>
  <c r="R555" i="1"/>
  <c r="H555" i="1"/>
  <c r="Q555" i="1" s="1"/>
  <c r="H556" i="1"/>
  <c r="Q556" i="1" s="1"/>
  <c r="H557" i="1"/>
  <c r="Q557" i="1" s="1"/>
  <c r="H558" i="1"/>
  <c r="Q558" i="1" s="1"/>
  <c r="I559" i="1"/>
  <c r="J559" i="1"/>
  <c r="H560" i="1"/>
  <c r="Q560" i="1" s="1"/>
  <c r="R562" i="1"/>
  <c r="H562" i="1"/>
  <c r="Q562" i="1" s="1"/>
  <c r="R563" i="1"/>
  <c r="H563" i="1"/>
  <c r="Q563" i="1" s="1"/>
  <c r="H564" i="1"/>
  <c r="Q564" i="1" s="1"/>
  <c r="R565" i="1"/>
  <c r="H565" i="1"/>
  <c r="Q565" i="1" s="1"/>
  <c r="H567" i="1"/>
  <c r="Q567" i="1" s="1"/>
  <c r="H568" i="1"/>
  <c r="Q568" i="1" s="1"/>
  <c r="R569" i="1"/>
  <c r="H569" i="1"/>
  <c r="Q569" i="1" s="1"/>
  <c r="H570" i="1"/>
  <c r="Q570" i="1" s="1"/>
  <c r="H571" i="1"/>
  <c r="Q571" i="1" s="1"/>
  <c r="H572" i="1"/>
  <c r="Q572" i="1" s="1"/>
  <c r="R573" i="1"/>
  <c r="H573" i="1"/>
  <c r="Q573" i="1" s="1"/>
  <c r="H574" i="1"/>
  <c r="Q574" i="1" s="1"/>
  <c r="H575" i="1"/>
  <c r="Q575" i="1" s="1"/>
  <c r="R576" i="1"/>
  <c r="H576" i="1"/>
  <c r="Q576" i="1" s="1"/>
  <c r="R577" i="1"/>
  <c r="H577" i="1"/>
  <c r="Q577" i="1" s="1"/>
  <c r="R579" i="1"/>
  <c r="H579" i="1"/>
  <c r="Q579" i="1" s="1"/>
  <c r="H580" i="1"/>
  <c r="Q580" i="1" s="1"/>
  <c r="R583" i="1"/>
  <c r="H583" i="1"/>
  <c r="Q583" i="1" s="1"/>
  <c r="H584" i="1"/>
  <c r="Q584" i="1" s="1"/>
  <c r="H585" i="1"/>
  <c r="Q585" i="1" s="1"/>
  <c r="H586" i="1"/>
  <c r="Q586" i="1" s="1"/>
  <c r="H587" i="1"/>
  <c r="Q587" i="1" s="1"/>
  <c r="H588" i="1"/>
  <c r="Q588" i="1" s="1"/>
  <c r="I590" i="1"/>
  <c r="J590" i="1"/>
  <c r="H591" i="1"/>
  <c r="Q591" i="1" s="1"/>
  <c r="J592" i="1"/>
  <c r="I592" i="1"/>
  <c r="R594" i="1"/>
  <c r="H594" i="1"/>
  <c r="Q594" i="1" s="1"/>
  <c r="H595" i="1"/>
  <c r="Q595" i="1" s="1"/>
  <c r="H596" i="1"/>
  <c r="R597" i="1"/>
  <c r="H597" i="1"/>
  <c r="Q597" i="1" s="1"/>
  <c r="H598" i="1"/>
  <c r="Q598" i="1" s="1"/>
  <c r="I600" i="1"/>
  <c r="J600" i="1"/>
  <c r="H601" i="1"/>
  <c r="Q601" i="1" s="1"/>
  <c r="H604" i="1"/>
  <c r="Q604" i="1" s="1"/>
  <c r="R605" i="1"/>
  <c r="H605" i="1"/>
  <c r="Q605" i="1" s="1"/>
  <c r="H606" i="1"/>
  <c r="Q606" i="1" s="1"/>
  <c r="R607" i="1"/>
  <c r="H607" i="1"/>
  <c r="Q607" i="1" s="1"/>
  <c r="R609" i="1"/>
  <c r="H609" i="1"/>
  <c r="Q609" i="1" s="1"/>
  <c r="H610" i="1"/>
  <c r="Q610" i="1" s="1"/>
  <c r="I611" i="1"/>
  <c r="J611" i="1"/>
  <c r="H612" i="1"/>
  <c r="Q612" i="1" s="1"/>
  <c r="I613" i="1"/>
  <c r="J613" i="1"/>
  <c r="H614" i="1"/>
  <c r="Q614" i="1" s="1"/>
  <c r="H615" i="1"/>
  <c r="Q615" i="1" s="1"/>
  <c r="R616" i="1"/>
  <c r="H616" i="1"/>
  <c r="Q616" i="1" s="1"/>
  <c r="R617" i="1"/>
  <c r="H617" i="1"/>
  <c r="Q617" i="1" s="1"/>
  <c r="R618" i="1"/>
  <c r="H618" i="1"/>
  <c r="Q618" i="1" s="1"/>
  <c r="H619" i="1"/>
  <c r="Q619" i="1" s="1"/>
  <c r="H622" i="1"/>
  <c r="Q622" i="1" s="1"/>
  <c r="H623" i="1"/>
  <c r="Q623" i="1" s="1"/>
  <c r="H624" i="1"/>
  <c r="Q624" i="1" s="1"/>
  <c r="H625" i="1"/>
  <c r="Q625" i="1" s="1"/>
  <c r="J626" i="1"/>
  <c r="I626" i="1"/>
  <c r="H628" i="1"/>
  <c r="Q628" i="1" s="1"/>
  <c r="I629" i="1"/>
  <c r="J629" i="1"/>
  <c r="H630" i="1"/>
  <c r="Q630" i="1" s="1"/>
  <c r="J631" i="1"/>
  <c r="I631" i="1"/>
  <c r="H632" i="1"/>
  <c r="Q632" i="1" s="1"/>
  <c r="H633" i="1"/>
  <c r="Q633" i="1" s="1"/>
  <c r="H634" i="1"/>
  <c r="Q634" i="1" s="1"/>
  <c r="H635" i="1"/>
  <c r="Q635" i="1" s="1"/>
  <c r="H636" i="1"/>
  <c r="Q636" i="1" s="1"/>
  <c r="H637" i="1"/>
  <c r="Q637" i="1" s="1"/>
  <c r="H639" i="1"/>
  <c r="Q639" i="1" s="1"/>
  <c r="I640" i="1"/>
  <c r="J640" i="1"/>
  <c r="H643" i="1"/>
  <c r="Q643" i="1" s="1"/>
  <c r="H644" i="1"/>
  <c r="Q644" i="1" s="1"/>
  <c r="I645" i="1"/>
  <c r="J645" i="1"/>
  <c r="I646" i="1"/>
  <c r="J646" i="1"/>
  <c r="H648" i="1"/>
  <c r="Q648" i="1" s="1"/>
  <c r="I649" i="1"/>
  <c r="J649" i="1"/>
  <c r="H650" i="1"/>
  <c r="Q650" i="1" s="1"/>
  <c r="H651" i="1"/>
  <c r="Q651" i="1" s="1"/>
  <c r="I652" i="1"/>
  <c r="J652" i="1"/>
  <c r="H653" i="1"/>
  <c r="Q653" i="1" s="1"/>
  <c r="H654" i="1"/>
  <c r="Q654" i="1" s="1"/>
  <c r="H655" i="1"/>
  <c r="Q655" i="1" s="1"/>
  <c r="I656" i="1"/>
  <c r="J656" i="1"/>
  <c r="H657" i="1"/>
  <c r="Q657" i="1" s="1"/>
  <c r="H658" i="1"/>
  <c r="Q658" i="1" s="1"/>
  <c r="H661" i="1"/>
  <c r="Q661" i="1" s="1"/>
  <c r="I662" i="1"/>
  <c r="J662" i="1"/>
  <c r="I663" i="1"/>
  <c r="J663" i="1"/>
  <c r="H664" i="1"/>
  <c r="Q664" i="1" s="1"/>
  <c r="H665" i="1"/>
  <c r="Q665" i="1" s="1"/>
  <c r="H667" i="1"/>
  <c r="Q667" i="1" s="1"/>
  <c r="I668" i="1"/>
  <c r="J668" i="1"/>
  <c r="H669" i="1"/>
  <c r="Q669" i="1" s="1"/>
  <c r="H670" i="1"/>
  <c r="Q670" i="1" s="1"/>
  <c r="I671" i="1"/>
  <c r="J671" i="1"/>
  <c r="I672" i="1"/>
  <c r="J672" i="1"/>
  <c r="H673" i="1"/>
  <c r="Q673" i="1" s="1"/>
  <c r="J674" i="1"/>
  <c r="I674" i="1"/>
  <c r="H675" i="1"/>
  <c r="Q675" i="1" s="1"/>
  <c r="I676" i="1"/>
  <c r="J676" i="1"/>
  <c r="I678" i="1"/>
  <c r="J678" i="1"/>
  <c r="H679" i="1"/>
  <c r="Q679" i="1" s="1"/>
  <c r="H680" i="1"/>
  <c r="Q680" i="1" s="1"/>
  <c r="I683" i="1"/>
  <c r="J683" i="1"/>
  <c r="H684" i="1"/>
  <c r="Q684" i="1" s="1"/>
  <c r="J685" i="1"/>
  <c r="I685" i="1"/>
  <c r="I687" i="1"/>
  <c r="J687" i="1"/>
  <c r="I689" i="1"/>
  <c r="J689" i="1"/>
  <c r="H690" i="1"/>
  <c r="Q690" i="1" s="1"/>
  <c r="H691" i="1"/>
  <c r="Q691" i="1" s="1"/>
  <c r="H694" i="1"/>
  <c r="Q694" i="1" s="1"/>
  <c r="I695" i="1"/>
  <c r="J695" i="1"/>
  <c r="J696" i="1"/>
  <c r="I696" i="1"/>
  <c r="H697" i="1"/>
  <c r="Q697" i="1" s="1"/>
  <c r="H698" i="1"/>
  <c r="H699" i="1"/>
  <c r="Q699" i="1" s="1"/>
  <c r="J700" i="1"/>
  <c r="I700" i="1"/>
  <c r="H701" i="1"/>
  <c r="Q701" i="1" s="1"/>
  <c r="I702" i="1"/>
  <c r="J702" i="1"/>
  <c r="H703" i="1"/>
  <c r="Q703" i="1" s="1"/>
  <c r="J704" i="1"/>
  <c r="I704" i="1"/>
  <c r="I706" i="1"/>
  <c r="J706" i="1"/>
  <c r="H707" i="1"/>
  <c r="Q707" i="1" s="1"/>
  <c r="J708" i="1"/>
  <c r="I708" i="1"/>
  <c r="H709" i="1"/>
  <c r="Q709" i="1" s="1"/>
  <c r="I711" i="1"/>
  <c r="J711" i="1"/>
  <c r="H712" i="1"/>
  <c r="Q712" i="1" s="1"/>
  <c r="J713" i="1"/>
  <c r="I713" i="1"/>
  <c r="I714" i="1"/>
  <c r="J714" i="1"/>
  <c r="H715" i="1"/>
  <c r="H716" i="1"/>
  <c r="Q716" i="1" s="1"/>
  <c r="H717" i="1"/>
  <c r="Q717" i="1" s="1"/>
  <c r="J719" i="1"/>
  <c r="H720" i="1"/>
  <c r="Q720" i="1" s="1"/>
  <c r="H724" i="1"/>
  <c r="Q724" i="1" s="1"/>
  <c r="I725" i="1"/>
  <c r="J725" i="1"/>
  <c r="H726" i="1"/>
  <c r="Q726" i="1" s="1"/>
  <c r="H727" i="1"/>
  <c r="Q727" i="1" s="1"/>
  <c r="H728" i="1"/>
  <c r="Q728" i="1" s="1"/>
  <c r="H731" i="1"/>
  <c r="Q731" i="1" s="1"/>
  <c r="H732" i="1"/>
  <c r="Q732" i="1" s="1"/>
  <c r="H733" i="1"/>
  <c r="Q733" i="1" s="1"/>
  <c r="H734" i="1"/>
  <c r="Q734" i="1" s="1"/>
  <c r="H735" i="1"/>
  <c r="Q735" i="1" s="1"/>
  <c r="I736" i="1"/>
  <c r="J736" i="1"/>
  <c r="I737" i="1"/>
  <c r="J737" i="1"/>
  <c r="H738" i="1"/>
  <c r="Q738" i="1" s="1"/>
  <c r="H739" i="1"/>
  <c r="Q739" i="1" s="1"/>
  <c r="H740" i="1"/>
  <c r="Q740" i="1" s="1"/>
  <c r="H741" i="1"/>
  <c r="Q741" i="1" s="1"/>
  <c r="H742" i="1"/>
  <c r="Q742" i="1" s="1"/>
  <c r="H743" i="1"/>
  <c r="Q743" i="1" s="1"/>
  <c r="H745" i="1"/>
  <c r="Q745" i="1" s="1"/>
  <c r="H746" i="1"/>
  <c r="Q746" i="1" s="1"/>
  <c r="H747" i="1"/>
  <c r="Q747" i="1" s="1"/>
  <c r="J750" i="1"/>
  <c r="I750" i="1"/>
  <c r="I751" i="1"/>
  <c r="J751" i="1"/>
  <c r="H752" i="1"/>
  <c r="Q752" i="1" s="1"/>
  <c r="H753" i="1"/>
  <c r="Q753" i="1" s="1"/>
  <c r="H754" i="1"/>
  <c r="Q754" i="1" s="1"/>
  <c r="H755" i="1"/>
  <c r="Q755" i="1" s="1"/>
  <c r="I756" i="1"/>
  <c r="J756" i="1"/>
  <c r="H757" i="1"/>
  <c r="Q757" i="1" s="1"/>
  <c r="H758" i="1"/>
  <c r="Q758" i="1" s="1"/>
  <c r="I759" i="1"/>
  <c r="J759" i="1"/>
  <c r="H761" i="1"/>
  <c r="Q761" i="1" s="1"/>
  <c r="H762" i="1"/>
  <c r="Q762" i="1" s="1"/>
  <c r="H765" i="1"/>
  <c r="Q765" i="1" s="1"/>
  <c r="I766" i="1"/>
  <c r="J766" i="1"/>
  <c r="I767" i="1"/>
  <c r="J767" i="1"/>
  <c r="I768" i="1"/>
  <c r="J768" i="1"/>
  <c r="H769" i="1"/>
  <c r="Q769" i="1" s="1"/>
  <c r="H770" i="1"/>
  <c r="Q770" i="1" s="1"/>
  <c r="H771" i="1"/>
  <c r="Q771" i="1" s="1"/>
  <c r="H772" i="1"/>
  <c r="Q772" i="1" s="1"/>
  <c r="H773" i="1"/>
  <c r="Q773" i="1" s="1"/>
  <c r="I774" i="1"/>
  <c r="J774" i="1"/>
  <c r="I775" i="1"/>
  <c r="J775" i="1"/>
  <c r="H776" i="1"/>
  <c r="Q776" i="1" s="1"/>
  <c r="H777" i="1"/>
  <c r="Q777" i="1" s="1"/>
  <c r="I778" i="1"/>
  <c r="J778" i="1"/>
  <c r="I780" i="1"/>
  <c r="J780" i="1"/>
  <c r="H781" i="1"/>
  <c r="Q781" i="1" s="1"/>
  <c r="H782" i="1"/>
  <c r="Q782" i="1" s="1"/>
  <c r="H785" i="1"/>
  <c r="Q785" i="1" s="1"/>
  <c r="H786" i="1"/>
  <c r="Q786" i="1" s="1"/>
  <c r="H787" i="1"/>
  <c r="Q787" i="1" s="1"/>
  <c r="H788" i="1"/>
  <c r="Q788" i="1" s="1"/>
  <c r="H789" i="1"/>
  <c r="Q789" i="1" s="1"/>
  <c r="I790" i="1"/>
  <c r="J790" i="1"/>
  <c r="H791" i="1"/>
  <c r="Q791" i="1" s="1"/>
  <c r="I792" i="1"/>
  <c r="J792" i="1"/>
  <c r="I793" i="1"/>
  <c r="J793" i="1"/>
  <c r="I794" i="1"/>
  <c r="J794" i="1"/>
  <c r="H795" i="1"/>
  <c r="Q795" i="1" s="1"/>
  <c r="I796" i="1"/>
  <c r="J796" i="1"/>
  <c r="H797" i="1"/>
  <c r="Q797" i="1" s="1"/>
  <c r="H799" i="1"/>
  <c r="Q799" i="1" s="1"/>
  <c r="H800" i="1"/>
  <c r="Q800" i="1" s="1"/>
  <c r="H801" i="1"/>
  <c r="Q801" i="1" s="1"/>
  <c r="I802" i="1"/>
  <c r="J802" i="1"/>
  <c r="I803" i="1"/>
  <c r="J803" i="1"/>
  <c r="I804" i="1"/>
  <c r="J804" i="1"/>
  <c r="H805" i="1"/>
  <c r="Q805" i="1" s="1"/>
  <c r="H808" i="1"/>
  <c r="Q808" i="1" s="1"/>
  <c r="H809" i="1"/>
  <c r="Q809" i="1" s="1"/>
  <c r="H810" i="1"/>
  <c r="Q810" i="1" s="1"/>
  <c r="H811" i="1"/>
  <c r="Q811" i="1" s="1"/>
  <c r="I812" i="1"/>
  <c r="J812" i="1"/>
  <c r="H813" i="1"/>
  <c r="Q813" i="1" s="1"/>
  <c r="I814" i="1"/>
  <c r="J814" i="1"/>
  <c r="H815" i="1"/>
  <c r="Q815" i="1" s="1"/>
  <c r="H816" i="1"/>
  <c r="Q816" i="1" s="1"/>
  <c r="H817" i="1"/>
  <c r="Q817" i="1" s="1"/>
  <c r="I818" i="1"/>
  <c r="J818" i="1"/>
  <c r="H819" i="1"/>
  <c r="Q819" i="1" s="1"/>
  <c r="H820" i="1"/>
  <c r="Q820" i="1" s="1"/>
  <c r="I822" i="1"/>
  <c r="J822" i="1"/>
  <c r="H823" i="1"/>
  <c r="Q823" i="1" s="1"/>
  <c r="I824" i="1"/>
  <c r="J824" i="1"/>
  <c r="I825" i="1"/>
  <c r="J825" i="1"/>
  <c r="I826" i="1"/>
  <c r="J826" i="1"/>
  <c r="H827" i="1"/>
  <c r="Q827" i="1" s="1"/>
  <c r="I828" i="1"/>
  <c r="J828" i="1"/>
  <c r="H829" i="1"/>
  <c r="Q829" i="1" s="1"/>
  <c r="H830" i="1"/>
  <c r="Q830" i="1" s="1"/>
  <c r="H831" i="1"/>
  <c r="Q831" i="1" s="1"/>
  <c r="H832" i="1"/>
  <c r="Q832" i="1" s="1"/>
  <c r="H833" i="1"/>
  <c r="Q833" i="1" s="1"/>
  <c r="H834" i="1"/>
  <c r="Q834" i="1" s="1"/>
  <c r="H835" i="1"/>
  <c r="Q835" i="1" s="1"/>
  <c r="I836" i="1"/>
  <c r="J836" i="1"/>
  <c r="I837" i="1"/>
  <c r="J837" i="1"/>
  <c r="I838" i="1"/>
  <c r="J838" i="1"/>
  <c r="H839" i="1"/>
  <c r="Q839" i="1" s="1"/>
  <c r="H840" i="1"/>
  <c r="Q840" i="1" s="1"/>
  <c r="I841" i="1"/>
  <c r="J841" i="1"/>
  <c r="H842" i="1"/>
  <c r="Q842" i="1" s="1"/>
  <c r="H843" i="1"/>
  <c r="Q843" i="1" s="1"/>
  <c r="I844" i="1"/>
  <c r="J844" i="1"/>
  <c r="I845" i="1"/>
  <c r="J845" i="1"/>
  <c r="H846" i="1"/>
  <c r="Q846" i="1" s="1"/>
  <c r="H847" i="1"/>
  <c r="Q847" i="1" s="1"/>
  <c r="H851" i="1"/>
  <c r="Q851" i="1" s="1"/>
  <c r="H852" i="1"/>
  <c r="Q852" i="1" s="1"/>
  <c r="H853" i="1"/>
  <c r="Q853" i="1" s="1"/>
  <c r="H854" i="1"/>
  <c r="Q854" i="1" s="1"/>
  <c r="H855" i="1"/>
  <c r="Q855" i="1" s="1"/>
  <c r="H856" i="1"/>
  <c r="Q856" i="1" s="1"/>
  <c r="H857" i="1"/>
  <c r="Q857" i="1" s="1"/>
  <c r="H858" i="1"/>
  <c r="Q858" i="1" s="1"/>
  <c r="H859" i="1"/>
  <c r="Q859" i="1" s="1"/>
  <c r="H860" i="1"/>
  <c r="Q860" i="1" s="1"/>
  <c r="H861" i="1"/>
  <c r="Q861" i="1" s="1"/>
  <c r="H862" i="1"/>
  <c r="Q862" i="1" s="1"/>
  <c r="H864" i="1"/>
  <c r="Q864" i="1" s="1"/>
  <c r="H865" i="1"/>
  <c r="Q865" i="1" s="1"/>
  <c r="H866" i="1"/>
  <c r="Q866" i="1" s="1"/>
  <c r="H867" i="1"/>
  <c r="Q867" i="1" s="1"/>
  <c r="H868" i="1"/>
  <c r="Q868" i="1" s="1"/>
  <c r="H869" i="1"/>
  <c r="Q869" i="1" s="1"/>
  <c r="J1204" i="1"/>
  <c r="I1204" i="1"/>
  <c r="I875" i="1"/>
  <c r="J875" i="1"/>
  <c r="H877" i="1"/>
  <c r="Q877" i="1" s="1"/>
  <c r="H881" i="1"/>
  <c r="Q881" i="1" s="1"/>
  <c r="I885" i="1"/>
  <c r="J885" i="1"/>
  <c r="H887" i="1"/>
  <c r="Q887" i="1" s="1"/>
  <c r="H889" i="1"/>
  <c r="Q889" i="1" s="1"/>
  <c r="H890" i="1"/>
  <c r="Q890" i="1" s="1"/>
  <c r="H893" i="1"/>
  <c r="Q893" i="1" s="1"/>
  <c r="H895" i="1"/>
  <c r="Q895" i="1" s="1"/>
  <c r="H897" i="1"/>
  <c r="Q897" i="1" s="1"/>
  <c r="H898" i="1"/>
  <c r="Q898" i="1" s="1"/>
  <c r="H900" i="1"/>
  <c r="Q900" i="1" s="1"/>
  <c r="H904" i="1"/>
  <c r="Q904" i="1" s="1"/>
  <c r="H906" i="1"/>
  <c r="Q906" i="1" s="1"/>
  <c r="I909" i="1"/>
  <c r="J909" i="1"/>
  <c r="H910" i="1"/>
  <c r="Q910" i="1" s="1"/>
  <c r="I913" i="1"/>
  <c r="J913" i="1"/>
  <c r="I915" i="1"/>
  <c r="J915" i="1"/>
  <c r="I917" i="1"/>
  <c r="J917" i="1"/>
  <c r="H918" i="1"/>
  <c r="Q918" i="1" s="1"/>
  <c r="H920" i="1"/>
  <c r="Q920" i="1" s="1"/>
  <c r="H921" i="1"/>
  <c r="Q921" i="1" s="1"/>
  <c r="I923" i="1"/>
  <c r="J923" i="1"/>
  <c r="H924" i="1"/>
  <c r="Q924" i="1" s="1"/>
  <c r="H926" i="1"/>
  <c r="Q926" i="1" s="1"/>
  <c r="H928" i="1"/>
  <c r="Q928" i="1" s="1"/>
  <c r="I930" i="1"/>
  <c r="J930" i="1"/>
  <c r="H932" i="1"/>
  <c r="Q932" i="1" s="1"/>
  <c r="I935" i="1"/>
  <c r="J935" i="1"/>
  <c r="I938" i="1"/>
  <c r="J938" i="1"/>
  <c r="I941" i="1"/>
  <c r="J941" i="1"/>
  <c r="I943" i="1"/>
  <c r="J943" i="1"/>
  <c r="H944" i="1"/>
  <c r="Q944" i="1" s="1"/>
  <c r="H947" i="1"/>
  <c r="Q947" i="1" s="1"/>
  <c r="H949" i="1"/>
  <c r="Q949" i="1" s="1"/>
  <c r="I951" i="1"/>
  <c r="J951" i="1"/>
  <c r="I954" i="1"/>
  <c r="J954" i="1"/>
  <c r="H956" i="1"/>
  <c r="Q956" i="1" s="1"/>
  <c r="I961" i="1"/>
  <c r="J961" i="1"/>
  <c r="H963" i="1"/>
  <c r="Q963" i="1" s="1"/>
  <c r="H964" i="1"/>
  <c r="Q964" i="1" s="1"/>
  <c r="H966" i="1"/>
  <c r="Q966" i="1" s="1"/>
  <c r="H968" i="1"/>
  <c r="Q968" i="1" s="1"/>
  <c r="H970" i="1"/>
  <c r="Q970" i="1" s="1"/>
  <c r="H972" i="1"/>
  <c r="Q972" i="1" s="1"/>
  <c r="H974" i="1"/>
  <c r="Q974" i="1" s="1"/>
  <c r="H976" i="1"/>
  <c r="Q976" i="1" s="1"/>
  <c r="H978" i="1"/>
  <c r="Q978" i="1" s="1"/>
  <c r="H980" i="1"/>
  <c r="Q980" i="1" s="1"/>
  <c r="H983" i="1"/>
  <c r="Q983" i="1" s="1"/>
  <c r="H985" i="1"/>
  <c r="Q985" i="1" s="1"/>
  <c r="H987" i="1"/>
  <c r="Q987" i="1" s="1"/>
  <c r="H992" i="1"/>
  <c r="Q992" i="1" s="1"/>
  <c r="I995" i="1"/>
  <c r="J995" i="1"/>
  <c r="I998" i="1"/>
  <c r="J998" i="1"/>
  <c r="H1000" i="1"/>
  <c r="Q1000" i="1" s="1"/>
  <c r="I1002" i="1"/>
  <c r="J1002" i="1"/>
  <c r="H1004" i="1"/>
  <c r="Q1004" i="1" s="1"/>
  <c r="H1005" i="1"/>
  <c r="Q1005" i="1" s="1"/>
  <c r="H1007" i="1"/>
  <c r="Q1007" i="1" s="1"/>
  <c r="H1009" i="1"/>
  <c r="Q1009" i="1" s="1"/>
  <c r="I1011" i="1"/>
  <c r="J1011" i="1"/>
  <c r="H1013" i="1"/>
  <c r="Q1013" i="1" s="1"/>
  <c r="H1014" i="1"/>
  <c r="Q1014" i="1" s="1"/>
  <c r="I1018" i="1"/>
  <c r="J1018" i="1"/>
  <c r="I1021" i="1"/>
  <c r="J1021" i="1"/>
  <c r="H1023" i="1"/>
  <c r="Q1023" i="1" s="1"/>
  <c r="R1024" i="1"/>
  <c r="H1024" i="1"/>
  <c r="Q1024" i="1" s="1"/>
  <c r="H1026" i="1"/>
  <c r="Q1026" i="1" s="1"/>
  <c r="R1028" i="1"/>
  <c r="H1028" i="1"/>
  <c r="Q1028" i="1" s="1"/>
  <c r="H1029" i="1"/>
  <c r="Q1029" i="1" s="1"/>
  <c r="H1032" i="1"/>
  <c r="Q1032" i="1" s="1"/>
  <c r="I1037" i="1"/>
  <c r="J1037" i="1"/>
  <c r="H1041" i="1"/>
  <c r="Q1041" i="1" s="1"/>
  <c r="I1044" i="1"/>
  <c r="J1044" i="1"/>
  <c r="H1046" i="1"/>
  <c r="Q1046" i="1" s="1"/>
  <c r="H1047" i="1"/>
  <c r="Q1047" i="1" s="1"/>
  <c r="H1054" i="1"/>
  <c r="Q1054" i="1" s="1"/>
  <c r="H1056" i="1"/>
  <c r="Q1056" i="1" s="1"/>
  <c r="H1059" i="1"/>
  <c r="Q1059" i="1" s="1"/>
  <c r="I1064" i="1"/>
  <c r="J1064" i="1"/>
  <c r="I1067" i="1"/>
  <c r="J1067" i="1"/>
  <c r="H1069" i="1"/>
  <c r="Q1069" i="1" s="1"/>
  <c r="H1070" i="1"/>
  <c r="Q1070" i="1" s="1"/>
  <c r="H1072" i="1"/>
  <c r="Q1072" i="1" s="1"/>
  <c r="H1076" i="1"/>
  <c r="Q1076" i="1" s="1"/>
  <c r="H1079" i="1"/>
  <c r="Q1079" i="1" s="1"/>
  <c r="H1082" i="1"/>
  <c r="Q1082" i="1" s="1"/>
  <c r="H1087" i="1"/>
  <c r="Q1087" i="1" s="1"/>
  <c r="I1094" i="1"/>
  <c r="J1094" i="1"/>
  <c r="H1095" i="1"/>
  <c r="Q1095" i="1" s="1"/>
  <c r="H1096" i="1"/>
  <c r="Q1096" i="1" s="1"/>
  <c r="H1097" i="1"/>
  <c r="Q1097" i="1" s="1"/>
  <c r="H1099" i="1"/>
  <c r="Q1099" i="1" s="1"/>
  <c r="H1100" i="1"/>
  <c r="Q1100" i="1" s="1"/>
  <c r="H1101" i="1"/>
  <c r="Q1101" i="1" s="1"/>
  <c r="H1105" i="1"/>
  <c r="Q1105" i="1" s="1"/>
  <c r="O1205" i="1"/>
  <c r="Q1205" i="1" s="1"/>
  <c r="H1206" i="1"/>
  <c r="Q1206" i="1" s="1"/>
  <c r="H176" i="1"/>
  <c r="Q176" i="1" s="1"/>
  <c r="H179" i="1"/>
  <c r="Q179" i="1" s="1"/>
  <c r="H181" i="1"/>
  <c r="Q181" i="1" s="1"/>
  <c r="H183" i="1"/>
  <c r="Q183" i="1" s="1"/>
  <c r="H186" i="1"/>
  <c r="Q186" i="1" s="1"/>
  <c r="H190" i="1"/>
  <c r="Q190" i="1" s="1"/>
  <c r="H193" i="1"/>
  <c r="Q193" i="1" s="1"/>
  <c r="H196" i="1"/>
  <c r="Q196" i="1" s="1"/>
  <c r="H199" i="1"/>
  <c r="Q199" i="1" s="1"/>
  <c r="H202" i="1"/>
  <c r="Q202" i="1" s="1"/>
  <c r="H206" i="1"/>
  <c r="Q206" i="1" s="1"/>
  <c r="H209" i="1"/>
  <c r="Q209" i="1" s="1"/>
  <c r="H212" i="1"/>
  <c r="Q212" i="1" s="1"/>
  <c r="H216" i="1"/>
  <c r="Q216" i="1" s="1"/>
  <c r="H220" i="1"/>
  <c r="Q220" i="1" s="1"/>
  <c r="O1110" i="1"/>
  <c r="Q1110" i="1" s="1"/>
  <c r="H1111" i="1"/>
  <c r="Q1111" i="1" s="1"/>
  <c r="H1114" i="1"/>
  <c r="Q1114" i="1" s="1"/>
  <c r="H1119" i="1"/>
  <c r="Q1119" i="1" s="1"/>
  <c r="H1121" i="1"/>
  <c r="Q1121" i="1" s="1"/>
  <c r="H1123" i="1"/>
  <c r="Q1123" i="1" s="1"/>
  <c r="H1125" i="1"/>
  <c r="Q1125" i="1" s="1"/>
  <c r="H1127" i="1"/>
  <c r="Q1127" i="1" s="1"/>
  <c r="H1131" i="1"/>
  <c r="Q1131" i="1" s="1"/>
  <c r="H1137" i="1"/>
  <c r="Q1137" i="1" s="1"/>
  <c r="H1139" i="1"/>
  <c r="Q1139" i="1" s="1"/>
  <c r="H1142" i="1"/>
  <c r="Q1142" i="1" s="1"/>
  <c r="H1144" i="1"/>
  <c r="Q1144" i="1" s="1"/>
  <c r="H1146" i="1"/>
  <c r="Q1146" i="1" s="1"/>
  <c r="H1149" i="1"/>
  <c r="Q1149" i="1" s="1"/>
  <c r="H1152" i="1"/>
  <c r="Q1152" i="1" s="1"/>
  <c r="H1154" i="1"/>
  <c r="Q1154" i="1" s="1"/>
  <c r="H1159" i="1"/>
  <c r="Q1159" i="1" s="1"/>
  <c r="H1161" i="1"/>
  <c r="Q1161" i="1" s="1"/>
  <c r="H1163" i="1"/>
  <c r="Q1163" i="1" s="1"/>
  <c r="H1165" i="1"/>
  <c r="Q1165" i="1" s="1"/>
  <c r="H1167" i="1"/>
  <c r="Q1167" i="1" s="1"/>
  <c r="H1170" i="1"/>
  <c r="Q1170" i="1" s="1"/>
  <c r="H1173" i="1"/>
  <c r="Q1173" i="1" s="1"/>
  <c r="H1174" i="1"/>
  <c r="Q1174" i="1" s="1"/>
  <c r="H1177" i="1"/>
  <c r="Q1177" i="1" s="1"/>
  <c r="H1178" i="1"/>
  <c r="Q1178" i="1" s="1"/>
  <c r="H1180" i="1"/>
  <c r="Q1180" i="1" s="1"/>
  <c r="H1181" i="1"/>
  <c r="Q1181" i="1" s="1"/>
  <c r="H1183" i="1"/>
  <c r="Q1183" i="1" s="1"/>
  <c r="H1184" i="1"/>
  <c r="Q1184" i="1" s="1"/>
  <c r="H1186" i="1"/>
  <c r="Q1186" i="1" s="1"/>
  <c r="H1188" i="1"/>
  <c r="Q1188" i="1" s="1"/>
  <c r="H1194" i="1"/>
  <c r="Q1194" i="1" s="1"/>
  <c r="H284" i="1"/>
  <c r="Q284" i="1" s="1"/>
  <c r="H290" i="1"/>
  <c r="Q290" i="1" s="1"/>
  <c r="H295" i="1"/>
  <c r="Q295" i="1" s="1"/>
  <c r="H299" i="1"/>
  <c r="Q299" i="1" s="1"/>
  <c r="H304" i="1"/>
  <c r="Q304" i="1" s="1"/>
  <c r="H308" i="1"/>
  <c r="Q308" i="1" s="1"/>
  <c r="H312" i="1"/>
  <c r="Q312" i="1" s="1"/>
  <c r="H320" i="1"/>
  <c r="Q320" i="1" s="1"/>
  <c r="H1195" i="1"/>
  <c r="Q1195" i="1" s="1"/>
  <c r="H1196" i="1"/>
  <c r="Q1196" i="1" s="1"/>
  <c r="H1197" i="1"/>
  <c r="Q1197" i="1" s="1"/>
  <c r="H1199" i="1"/>
  <c r="Q1199" i="1" s="1"/>
  <c r="H1201" i="1"/>
  <c r="Q1201" i="1" s="1"/>
  <c r="H1202" i="1"/>
  <c r="Q1202" i="1" s="1"/>
  <c r="N878" i="1"/>
  <c r="P1200" i="1"/>
  <c r="P1053" i="1"/>
  <c r="N1080" i="1"/>
  <c r="N1158" i="1"/>
  <c r="G1193" i="1"/>
  <c r="P1175" i="1"/>
  <c r="G1200" i="1"/>
  <c r="P1129" i="1"/>
  <c r="P1182" i="1"/>
  <c r="N1053" i="1"/>
  <c r="P1066" i="1"/>
  <c r="P1172" i="1"/>
  <c r="P1193" i="1"/>
  <c r="N1117" i="1"/>
  <c r="P1147" i="1"/>
  <c r="N1193" i="1"/>
  <c r="P1058" i="1"/>
  <c r="N1086" i="1"/>
  <c r="N1115" i="1" s="1"/>
  <c r="R1036" i="1"/>
  <c r="G1053" i="1"/>
  <c r="O1203" i="1"/>
  <c r="Q1203" i="1" s="1"/>
  <c r="R559" i="1"/>
  <c r="G1108" i="1"/>
  <c r="N1168" i="1"/>
  <c r="R590" i="1"/>
  <c r="R600" i="1"/>
  <c r="R613" i="1"/>
  <c r="P1158" i="1"/>
  <c r="P688" i="1"/>
  <c r="N990" i="1"/>
  <c r="R1026" i="1"/>
  <c r="P1103" i="1"/>
  <c r="O1108" i="1"/>
  <c r="Q1108" i="1" s="1"/>
  <c r="P1117" i="1"/>
  <c r="N1129" i="1"/>
  <c r="N1147" i="1"/>
  <c r="N1175" i="1"/>
  <c r="G723" i="1"/>
  <c r="P744" i="1"/>
  <c r="P1168" i="1"/>
  <c r="N1182" i="1"/>
  <c r="O1198" i="1"/>
  <c r="Q1198" i="1" s="1"/>
  <c r="P1019" i="1"/>
  <c r="R1022" i="1"/>
  <c r="G1198" i="1"/>
  <c r="G1203" i="1"/>
  <c r="G1158" i="1"/>
  <c r="G1175" i="1"/>
  <c r="G1182" i="1"/>
  <c r="G1168" i="1"/>
  <c r="G1129" i="1"/>
  <c r="G1117" i="1"/>
  <c r="G1147" i="1"/>
  <c r="G1086" i="1"/>
  <c r="P1086" i="1"/>
  <c r="G1103" i="1"/>
  <c r="G1112" i="1"/>
  <c r="G1075" i="1"/>
  <c r="G1058" i="1"/>
  <c r="G1066" i="1"/>
  <c r="N1058" i="1"/>
  <c r="N1066" i="1"/>
  <c r="G1077" i="1"/>
  <c r="G1080" i="1"/>
  <c r="P730" i="1"/>
  <c r="G760" i="1"/>
  <c r="P990" i="1"/>
  <c r="R585" i="1"/>
  <c r="P599" i="1"/>
  <c r="N677" i="1"/>
  <c r="R1032" i="1"/>
  <c r="P677" i="1"/>
  <c r="N582" i="1"/>
  <c r="R596" i="1"/>
  <c r="R614" i="1"/>
  <c r="G945" i="1"/>
  <c r="R539" i="1"/>
  <c r="P621" i="1"/>
  <c r="N621" i="1"/>
  <c r="N723" i="1"/>
  <c r="P821" i="1"/>
  <c r="N903" i="1"/>
  <c r="N1019" i="1"/>
  <c r="G608" i="1"/>
  <c r="R1025" i="1"/>
  <c r="N593" i="1"/>
  <c r="N642" i="1"/>
  <c r="P764" i="1"/>
  <c r="P863" i="1"/>
  <c r="N945" i="1"/>
  <c r="R1033" i="1"/>
  <c r="R587" i="1"/>
  <c r="P593" i="1"/>
  <c r="R598" i="1"/>
  <c r="R619" i="1"/>
  <c r="G666" i="1"/>
  <c r="P666" i="1"/>
  <c r="O686" i="1"/>
  <c r="Q686" i="1" s="1"/>
  <c r="G749" i="1"/>
  <c r="R1020" i="1"/>
  <c r="R1021" i="1"/>
  <c r="R1037" i="1"/>
  <c r="P1039" i="1"/>
  <c r="N760" i="1"/>
  <c r="P807" i="1"/>
  <c r="N863" i="1"/>
  <c r="P945" i="1"/>
  <c r="N1031" i="1"/>
  <c r="P1031" i="1"/>
  <c r="N784" i="1"/>
  <c r="P903" i="1"/>
  <c r="G1019" i="1"/>
  <c r="G990" i="1"/>
  <c r="G1039" i="1"/>
  <c r="G1031" i="1"/>
  <c r="G988" i="1"/>
  <c r="N988" i="1"/>
  <c r="P988" i="1"/>
  <c r="G903" i="1"/>
  <c r="P901" i="1"/>
  <c r="N901" i="1"/>
  <c r="G901" i="1"/>
  <c r="P878" i="1"/>
  <c r="G688" i="1"/>
  <c r="G878" i="1"/>
  <c r="R589" i="1"/>
  <c r="R611" i="1"/>
  <c r="N627" i="1"/>
  <c r="G710" i="1"/>
  <c r="P710" i="1"/>
  <c r="N779" i="1"/>
  <c r="N807" i="1"/>
  <c r="N492" i="1"/>
  <c r="N517" i="1" s="1"/>
  <c r="R525" i="1"/>
  <c r="R546" i="1"/>
  <c r="N548" i="1"/>
  <c r="R584" i="1"/>
  <c r="R588" i="1"/>
  <c r="G599" i="1"/>
  <c r="R610" i="1"/>
  <c r="P749" i="1"/>
  <c r="N764" i="1"/>
  <c r="G519" i="1"/>
  <c r="N536" i="1"/>
  <c r="R592" i="1"/>
  <c r="R595" i="1"/>
  <c r="P608" i="1"/>
  <c r="R615" i="1"/>
  <c r="P642" i="1"/>
  <c r="N666" i="1"/>
  <c r="G682" i="1"/>
  <c r="P682" i="1"/>
  <c r="N730" i="1"/>
  <c r="N798" i="1"/>
  <c r="P798" i="1"/>
  <c r="P423" i="1"/>
  <c r="P582" i="1"/>
  <c r="N603" i="1"/>
  <c r="P638" i="1"/>
  <c r="N682" i="1"/>
  <c r="N688" i="1"/>
  <c r="G730" i="1"/>
  <c r="P760" i="1"/>
  <c r="P784" i="1"/>
  <c r="N850" i="1"/>
  <c r="P850" i="1"/>
  <c r="G863" i="1"/>
  <c r="G850" i="1"/>
  <c r="P723" i="1"/>
  <c r="G744" i="1"/>
  <c r="G779" i="1"/>
  <c r="G821" i="1"/>
  <c r="G764" i="1"/>
  <c r="G798" i="1"/>
  <c r="G784" i="1"/>
  <c r="G807" i="1"/>
  <c r="N821" i="1"/>
  <c r="R543" i="1"/>
  <c r="R554" i="1"/>
  <c r="R574" i="1"/>
  <c r="R558" i="1"/>
  <c r="R568" i="1"/>
  <c r="P536" i="1"/>
  <c r="N566" i="1"/>
  <c r="R541" i="1"/>
  <c r="R545" i="1"/>
  <c r="R556" i="1"/>
  <c r="R560" i="1"/>
  <c r="R571" i="1"/>
  <c r="P578" i="1"/>
  <c r="R538" i="1"/>
  <c r="R542" i="1"/>
  <c r="R557" i="1"/>
  <c r="R572" i="1"/>
  <c r="R575" i="1"/>
  <c r="G548" i="1"/>
  <c r="G561" i="1"/>
  <c r="G603" i="1"/>
  <c r="N608" i="1"/>
  <c r="G621" i="1"/>
  <c r="G627" i="1"/>
  <c r="P627" i="1"/>
  <c r="G642" i="1"/>
  <c r="N660" i="1"/>
  <c r="G677" i="1"/>
  <c r="P548" i="1"/>
  <c r="G566" i="1"/>
  <c r="N599" i="1"/>
  <c r="P603" i="1"/>
  <c r="G692" i="1"/>
  <c r="G536" i="1"/>
  <c r="N561" i="1"/>
  <c r="P566" i="1"/>
  <c r="G578" i="1"/>
  <c r="G582" i="1"/>
  <c r="G593" i="1"/>
  <c r="G647" i="1"/>
  <c r="P647" i="1"/>
  <c r="G660" i="1"/>
  <c r="N692" i="1"/>
  <c r="P692" i="1"/>
  <c r="G638" i="1"/>
  <c r="P660" i="1"/>
  <c r="N710" i="1"/>
  <c r="R520" i="1"/>
  <c r="P519" i="1"/>
  <c r="P533" i="1" s="1"/>
  <c r="P467" i="1"/>
  <c r="N519" i="1"/>
  <c r="R524" i="1"/>
  <c r="R521" i="1"/>
  <c r="G527" i="1"/>
  <c r="G530" i="1"/>
  <c r="G492" i="1"/>
  <c r="G517" i="1" s="1"/>
  <c r="P319" i="1"/>
  <c r="P318" i="1" s="1"/>
  <c r="N456" i="1"/>
  <c r="P428" i="1"/>
  <c r="P456" i="1"/>
  <c r="P412" i="1"/>
  <c r="N400" i="1"/>
  <c r="N360" i="1"/>
  <c r="P360" i="1"/>
  <c r="G360" i="1"/>
  <c r="P340" i="1"/>
  <c r="N340" i="1"/>
  <c r="G340" i="1"/>
  <c r="G330" i="1"/>
  <c r="P330" i="1"/>
  <c r="G319" i="1"/>
  <c r="G318" i="1" s="1"/>
  <c r="G456" i="1"/>
  <c r="G467" i="1"/>
  <c r="N372" i="1"/>
  <c r="G423" i="1"/>
  <c r="N330" i="1"/>
  <c r="P400" i="1"/>
  <c r="N423" i="1"/>
  <c r="N319" i="1"/>
  <c r="N318" i="1" s="1"/>
  <c r="G412" i="1"/>
  <c r="G428" i="1"/>
  <c r="G372" i="1"/>
  <c r="P372" i="1"/>
  <c r="N428" i="1"/>
  <c r="N412" i="1"/>
  <c r="G465" i="1"/>
  <c r="N467" i="1"/>
  <c r="G400" i="1"/>
  <c r="P279" i="1"/>
  <c r="G279" i="1"/>
  <c r="G283" i="1"/>
  <c r="P283" i="1"/>
  <c r="N307" i="1"/>
  <c r="P307" i="1"/>
  <c r="P287" i="1"/>
  <c r="N287" i="1"/>
  <c r="N283" i="1"/>
  <c r="N241" i="1"/>
  <c r="N187" i="1"/>
  <c r="G174" i="1"/>
  <c r="P241" i="1"/>
  <c r="N279" i="1"/>
  <c r="G307" i="1"/>
  <c r="G241" i="1"/>
  <c r="G287" i="1"/>
  <c r="H278" i="1"/>
  <c r="Q278" i="1" s="1"/>
  <c r="N213" i="1"/>
  <c r="P187" i="1"/>
  <c r="P174" i="1"/>
  <c r="N174" i="1"/>
  <c r="G187" i="1"/>
  <c r="G213" i="1"/>
  <c r="P213" i="1"/>
  <c r="G222" i="1"/>
  <c r="I719" i="1" l="1"/>
  <c r="J718" i="1"/>
  <c r="I718" i="1"/>
  <c r="J705" i="1"/>
  <c r="I705" i="1"/>
  <c r="J589" i="1"/>
  <c r="Q1025" i="1"/>
  <c r="N748" i="1"/>
  <c r="J693" i="1"/>
  <c r="I589" i="1"/>
  <c r="N533" i="1"/>
  <c r="I693" i="1"/>
  <c r="J1020" i="1"/>
  <c r="P763" i="1"/>
  <c r="N729" i="1"/>
  <c r="O760" i="1"/>
  <c r="Q760" i="1" s="1"/>
  <c r="N1207" i="1"/>
  <c r="R708" i="1"/>
  <c r="R704" i="1"/>
  <c r="R626" i="1"/>
  <c r="R917" i="1"/>
  <c r="R913" i="1"/>
  <c r="R909" i="1"/>
  <c r="R812" i="1"/>
  <c r="R759" i="1"/>
  <c r="R672" i="1"/>
  <c r="R646" i="1"/>
  <c r="R640" i="1"/>
  <c r="R629" i="1"/>
  <c r="R713" i="1"/>
  <c r="R696" i="1"/>
  <c r="R631" i="1"/>
  <c r="R685" i="1"/>
  <c r="R1094" i="1"/>
  <c r="R1067" i="1"/>
  <c r="R1011" i="1"/>
  <c r="R995" i="1"/>
  <c r="R951" i="1"/>
  <c r="R943" i="1"/>
  <c r="R938" i="1"/>
  <c r="R915" i="1"/>
  <c r="R885" i="1"/>
  <c r="R844" i="1"/>
  <c r="R838" i="1"/>
  <c r="R836" i="1"/>
  <c r="R828" i="1"/>
  <c r="R826" i="1"/>
  <c r="R824" i="1"/>
  <c r="R822" i="1"/>
  <c r="R803" i="1"/>
  <c r="R796" i="1"/>
  <c r="R794" i="1"/>
  <c r="R792" i="1"/>
  <c r="R790" i="1"/>
  <c r="R780" i="1"/>
  <c r="R775" i="1"/>
  <c r="R767" i="1"/>
  <c r="R756" i="1"/>
  <c r="R737" i="1"/>
  <c r="R725" i="1"/>
  <c r="R718" i="1"/>
  <c r="R714" i="1"/>
  <c r="R705" i="1"/>
  <c r="R695" i="1"/>
  <c r="R693" i="1"/>
  <c r="R687" i="1"/>
  <c r="R686" i="1" s="1"/>
  <c r="R678" i="1"/>
  <c r="R671" i="1"/>
  <c r="R662" i="1"/>
  <c r="R656" i="1"/>
  <c r="R652" i="1"/>
  <c r="R645" i="1"/>
  <c r="O578" i="1"/>
  <c r="Q578" i="1" s="1"/>
  <c r="R411" i="1"/>
  <c r="R409" i="1"/>
  <c r="R405" i="1"/>
  <c r="R401" i="1"/>
  <c r="R1185" i="1"/>
  <c r="O1112" i="1"/>
  <c r="Q1112" i="1" s="1"/>
  <c r="R1102" i="1"/>
  <c r="R1083" i="1"/>
  <c r="R1071" i="1"/>
  <c r="R1060" i="1"/>
  <c r="R1015" i="1"/>
  <c r="R1006" i="1"/>
  <c r="R991" i="1"/>
  <c r="R965" i="1"/>
  <c r="R952" i="1"/>
  <c r="R939" i="1"/>
  <c r="R933" i="1"/>
  <c r="R925" i="1"/>
  <c r="R919" i="1"/>
  <c r="R914" i="1"/>
  <c r="R911" i="1"/>
  <c r="R907" i="1"/>
  <c r="R1044" i="1"/>
  <c r="R1018" i="1"/>
  <c r="R1002" i="1"/>
  <c r="R961" i="1"/>
  <c r="R941" i="1"/>
  <c r="R923" i="1"/>
  <c r="R837" i="1"/>
  <c r="R825" i="1"/>
  <c r="R818" i="1"/>
  <c r="R814" i="1"/>
  <c r="R804" i="1"/>
  <c r="R802" i="1"/>
  <c r="R793" i="1"/>
  <c r="R778" i="1"/>
  <c r="R774" i="1"/>
  <c r="R768" i="1"/>
  <c r="R766" i="1"/>
  <c r="R751" i="1"/>
  <c r="R736" i="1"/>
  <c r="R719" i="1"/>
  <c r="R711" i="1"/>
  <c r="R706" i="1"/>
  <c r="R702" i="1"/>
  <c r="R689" i="1"/>
  <c r="R683" i="1"/>
  <c r="R676" i="1"/>
  <c r="R668" i="1"/>
  <c r="R663" i="1"/>
  <c r="R649" i="1"/>
  <c r="R426" i="1"/>
  <c r="R1098" i="1"/>
  <c r="R1090" i="1"/>
  <c r="R1050" i="1"/>
  <c r="R1051" i="1" s="1"/>
  <c r="R950" i="1"/>
  <c r="R946" i="1"/>
  <c r="R931" i="1"/>
  <c r="R927" i="1"/>
  <c r="R922" i="1"/>
  <c r="R905" i="1"/>
  <c r="R700" i="1"/>
  <c r="R674" i="1"/>
  <c r="R1064" i="1"/>
  <c r="R998" i="1"/>
  <c r="R954" i="1"/>
  <c r="R935" i="1"/>
  <c r="R930" i="1"/>
  <c r="R875" i="1"/>
  <c r="R845" i="1"/>
  <c r="R841" i="1"/>
  <c r="R1204" i="1"/>
  <c r="R1203" i="1" s="1"/>
  <c r="R750" i="1"/>
  <c r="R407" i="1"/>
  <c r="R403" i="1"/>
  <c r="R365" i="1"/>
  <c r="O1200" i="1"/>
  <c r="Q1200" i="1" s="1"/>
  <c r="O319" i="1"/>
  <c r="O527" i="1"/>
  <c r="Q527" i="1" s="1"/>
  <c r="O330" i="1"/>
  <c r="Q330" i="1" s="1"/>
  <c r="O1193" i="1"/>
  <c r="Q1193" i="1" s="1"/>
  <c r="O561" i="1"/>
  <c r="Q561" i="1" s="1"/>
  <c r="I1199" i="1"/>
  <c r="R1199" i="1" s="1"/>
  <c r="R1198" i="1" s="1"/>
  <c r="J1199" i="1"/>
  <c r="I1196" i="1"/>
  <c r="R1196" i="1" s="1"/>
  <c r="J1196" i="1"/>
  <c r="I308" i="1"/>
  <c r="R308" i="1" s="1"/>
  <c r="J308" i="1"/>
  <c r="J290" i="1"/>
  <c r="I290" i="1"/>
  <c r="R290" i="1" s="1"/>
  <c r="I1186" i="1"/>
  <c r="R1186" i="1" s="1"/>
  <c r="J1186" i="1"/>
  <c r="I1180" i="1"/>
  <c r="R1180" i="1" s="1"/>
  <c r="J1180" i="1"/>
  <c r="I1173" i="1"/>
  <c r="R1173" i="1" s="1"/>
  <c r="J1173" i="1"/>
  <c r="J1163" i="1"/>
  <c r="I1163" i="1"/>
  <c r="R1163" i="1" s="1"/>
  <c r="I1152" i="1"/>
  <c r="R1152" i="1" s="1"/>
  <c r="J1152" i="1"/>
  <c r="I1142" i="1"/>
  <c r="R1142" i="1" s="1"/>
  <c r="J1142" i="1"/>
  <c r="I1123" i="1"/>
  <c r="R1123" i="1" s="1"/>
  <c r="J1123" i="1"/>
  <c r="I1111" i="1"/>
  <c r="R1111" i="1" s="1"/>
  <c r="R1110" i="1" s="1"/>
  <c r="J1111" i="1"/>
  <c r="I209" i="1"/>
  <c r="R209" i="1" s="1"/>
  <c r="J209" i="1"/>
  <c r="I196" i="1"/>
  <c r="R196" i="1" s="1"/>
  <c r="J196" i="1"/>
  <c r="I183" i="1"/>
  <c r="R183" i="1" s="1"/>
  <c r="J183" i="1"/>
  <c r="I1206" i="1"/>
  <c r="R1206" i="1" s="1"/>
  <c r="R1205" i="1" s="1"/>
  <c r="J1206" i="1"/>
  <c r="J1099" i="1"/>
  <c r="I1099" i="1"/>
  <c r="R1099" i="1" s="1"/>
  <c r="I1082" i="1"/>
  <c r="R1082" i="1" s="1"/>
  <c r="J1082" i="1"/>
  <c r="I1070" i="1"/>
  <c r="R1070" i="1" s="1"/>
  <c r="J1070" i="1"/>
  <c r="I1059" i="1"/>
  <c r="R1059" i="1" s="1"/>
  <c r="J1059" i="1"/>
  <c r="I1046" i="1"/>
  <c r="R1046" i="1" s="1"/>
  <c r="J1046" i="1"/>
  <c r="I1032" i="1"/>
  <c r="J1032" i="1"/>
  <c r="I1024" i="1"/>
  <c r="J1024" i="1"/>
  <c r="I1004" i="1"/>
  <c r="R1004" i="1" s="1"/>
  <c r="J1004" i="1"/>
  <c r="I983" i="1"/>
  <c r="R983" i="1" s="1"/>
  <c r="J983" i="1"/>
  <c r="I974" i="1"/>
  <c r="R974" i="1" s="1"/>
  <c r="J974" i="1"/>
  <c r="I966" i="1"/>
  <c r="R966" i="1" s="1"/>
  <c r="J966" i="1"/>
  <c r="I956" i="1"/>
  <c r="R956" i="1" s="1"/>
  <c r="J956" i="1"/>
  <c r="I932" i="1"/>
  <c r="R932" i="1" s="1"/>
  <c r="J932" i="1"/>
  <c r="I924" i="1"/>
  <c r="R924" i="1" s="1"/>
  <c r="J924" i="1"/>
  <c r="I918" i="1"/>
  <c r="R918" i="1" s="1"/>
  <c r="J918" i="1"/>
  <c r="I906" i="1"/>
  <c r="R906" i="1" s="1"/>
  <c r="J906" i="1"/>
  <c r="I897" i="1"/>
  <c r="R897" i="1" s="1"/>
  <c r="J897" i="1"/>
  <c r="I889" i="1"/>
  <c r="R889" i="1" s="1"/>
  <c r="J889" i="1"/>
  <c r="I866" i="1"/>
  <c r="R866" i="1" s="1"/>
  <c r="J866" i="1"/>
  <c r="I861" i="1"/>
  <c r="R861" i="1" s="1"/>
  <c r="J861" i="1"/>
  <c r="I857" i="1"/>
  <c r="R857" i="1" s="1"/>
  <c r="J857" i="1"/>
  <c r="I853" i="1"/>
  <c r="R853" i="1" s="1"/>
  <c r="J853" i="1"/>
  <c r="I846" i="1"/>
  <c r="R846" i="1" s="1"/>
  <c r="J846" i="1"/>
  <c r="I842" i="1"/>
  <c r="R842" i="1" s="1"/>
  <c r="J842" i="1"/>
  <c r="I834" i="1"/>
  <c r="R834" i="1" s="1"/>
  <c r="J834" i="1"/>
  <c r="I830" i="1"/>
  <c r="R830" i="1" s="1"/>
  <c r="J830" i="1"/>
  <c r="I817" i="1"/>
  <c r="R817" i="1" s="1"/>
  <c r="J817" i="1"/>
  <c r="I813" i="1"/>
  <c r="R813" i="1" s="1"/>
  <c r="J813" i="1"/>
  <c r="I809" i="1"/>
  <c r="R809" i="1" s="1"/>
  <c r="J809" i="1"/>
  <c r="I801" i="1"/>
  <c r="R801" i="1" s="1"/>
  <c r="J801" i="1"/>
  <c r="I786" i="1"/>
  <c r="R786" i="1" s="1"/>
  <c r="J786" i="1"/>
  <c r="I771" i="1"/>
  <c r="R771" i="1" s="1"/>
  <c r="J771" i="1"/>
  <c r="I758" i="1"/>
  <c r="R758" i="1" s="1"/>
  <c r="J758" i="1"/>
  <c r="I743" i="1"/>
  <c r="R743" i="1" s="1"/>
  <c r="J743" i="1"/>
  <c r="I739" i="1"/>
  <c r="R739" i="1" s="1"/>
  <c r="J739" i="1"/>
  <c r="J733" i="1"/>
  <c r="I733" i="1"/>
  <c r="R733" i="1" s="1"/>
  <c r="I727" i="1"/>
  <c r="R727" i="1" s="1"/>
  <c r="J727" i="1"/>
  <c r="I720" i="1"/>
  <c r="R720" i="1" s="1"/>
  <c r="J720" i="1"/>
  <c r="I716" i="1"/>
  <c r="R716" i="1" s="1"/>
  <c r="J716" i="1"/>
  <c r="I709" i="1"/>
  <c r="R709" i="1" s="1"/>
  <c r="J709" i="1"/>
  <c r="I703" i="1"/>
  <c r="R703" i="1" s="1"/>
  <c r="J703" i="1"/>
  <c r="I699" i="1"/>
  <c r="R699" i="1" s="1"/>
  <c r="J699" i="1"/>
  <c r="I680" i="1"/>
  <c r="R680" i="1" s="1"/>
  <c r="J680" i="1"/>
  <c r="I675" i="1"/>
  <c r="R675" i="1" s="1"/>
  <c r="J675" i="1"/>
  <c r="I669" i="1"/>
  <c r="R669" i="1" s="1"/>
  <c r="J669" i="1"/>
  <c r="I664" i="1"/>
  <c r="R664" i="1" s="1"/>
  <c r="J664" i="1"/>
  <c r="I658" i="1"/>
  <c r="R658" i="1" s="1"/>
  <c r="J658" i="1"/>
  <c r="I654" i="1"/>
  <c r="R654" i="1" s="1"/>
  <c r="J654" i="1"/>
  <c r="I650" i="1"/>
  <c r="R650" i="1" s="1"/>
  <c r="J650" i="1"/>
  <c r="I643" i="1"/>
  <c r="R643" i="1" s="1"/>
  <c r="J643" i="1"/>
  <c r="I636" i="1"/>
  <c r="R636" i="1" s="1"/>
  <c r="J636" i="1"/>
  <c r="I632" i="1"/>
  <c r="R632" i="1" s="1"/>
  <c r="J632" i="1"/>
  <c r="I628" i="1"/>
  <c r="R628" i="1" s="1"/>
  <c r="J628" i="1"/>
  <c r="I619" i="1"/>
  <c r="J619" i="1"/>
  <c r="I615" i="1"/>
  <c r="J615" i="1"/>
  <c r="I604" i="1"/>
  <c r="J604" i="1"/>
  <c r="I588" i="1"/>
  <c r="J588" i="1"/>
  <c r="I584" i="1"/>
  <c r="J584" i="1"/>
  <c r="I577" i="1"/>
  <c r="J577" i="1"/>
  <c r="I573" i="1"/>
  <c r="J573" i="1"/>
  <c r="I569" i="1"/>
  <c r="J569" i="1"/>
  <c r="I567" i="1"/>
  <c r="J567" i="1"/>
  <c r="I562" i="1"/>
  <c r="J562" i="1"/>
  <c r="J557" i="1"/>
  <c r="I557" i="1"/>
  <c r="I553" i="1"/>
  <c r="J553" i="1"/>
  <c r="I549" i="1"/>
  <c r="J549" i="1"/>
  <c r="I542" i="1"/>
  <c r="J542" i="1"/>
  <c r="I538" i="1"/>
  <c r="J538" i="1"/>
  <c r="I529" i="1"/>
  <c r="J529" i="1"/>
  <c r="I522" i="1"/>
  <c r="J522" i="1"/>
  <c r="I509" i="1"/>
  <c r="R509" i="1" s="1"/>
  <c r="J509" i="1"/>
  <c r="I486" i="1"/>
  <c r="R486" i="1" s="1"/>
  <c r="J486" i="1"/>
  <c r="I482" i="1"/>
  <c r="R482" i="1" s="1"/>
  <c r="J482" i="1"/>
  <c r="I478" i="1"/>
  <c r="R478" i="1" s="1"/>
  <c r="J478" i="1"/>
  <c r="J474" i="1"/>
  <c r="I474" i="1"/>
  <c r="R474" i="1" s="1"/>
  <c r="J470" i="1"/>
  <c r="I470" i="1"/>
  <c r="R470" i="1" s="1"/>
  <c r="J464" i="1"/>
  <c r="I464" i="1"/>
  <c r="R464" i="1" s="1"/>
  <c r="J460" i="1"/>
  <c r="I460" i="1"/>
  <c r="R460" i="1" s="1"/>
  <c r="I452" i="1"/>
  <c r="R452" i="1" s="1"/>
  <c r="J452" i="1"/>
  <c r="I448" i="1"/>
  <c r="R448" i="1" s="1"/>
  <c r="J448" i="1"/>
  <c r="I444" i="1"/>
  <c r="R444" i="1" s="1"/>
  <c r="J444" i="1"/>
  <c r="I440" i="1"/>
  <c r="R440" i="1" s="1"/>
  <c r="J440" i="1"/>
  <c r="I436" i="1"/>
  <c r="R436" i="1" s="1"/>
  <c r="J436" i="1"/>
  <c r="J434" i="1"/>
  <c r="I434" i="1"/>
  <c r="R434" i="1" s="1"/>
  <c r="J430" i="1"/>
  <c r="I430" i="1"/>
  <c r="R430" i="1" s="1"/>
  <c r="J425" i="1"/>
  <c r="I425" i="1"/>
  <c r="R425" i="1" s="1"/>
  <c r="I420" i="1"/>
  <c r="R420" i="1" s="1"/>
  <c r="J420" i="1"/>
  <c r="I416" i="1"/>
  <c r="R416" i="1" s="1"/>
  <c r="J416" i="1"/>
  <c r="J398" i="1"/>
  <c r="I398" i="1"/>
  <c r="R398" i="1" s="1"/>
  <c r="J394" i="1"/>
  <c r="I394" i="1"/>
  <c r="R394" i="1" s="1"/>
  <c r="J390" i="1"/>
  <c r="I390" i="1"/>
  <c r="R390" i="1" s="1"/>
  <c r="J386" i="1"/>
  <c r="I386" i="1"/>
  <c r="R386" i="1" s="1"/>
  <c r="J382" i="1"/>
  <c r="I382" i="1"/>
  <c r="R382" i="1" s="1"/>
  <c r="I378" i="1"/>
  <c r="R378" i="1" s="1"/>
  <c r="J378" i="1"/>
  <c r="I374" i="1"/>
  <c r="R374" i="1" s="1"/>
  <c r="J374" i="1"/>
  <c r="I361" i="1"/>
  <c r="R361" i="1" s="1"/>
  <c r="J361" i="1"/>
  <c r="I356" i="1"/>
  <c r="R356" i="1" s="1"/>
  <c r="J356" i="1"/>
  <c r="I350" i="1"/>
  <c r="R350" i="1" s="1"/>
  <c r="J350" i="1"/>
  <c r="I346" i="1"/>
  <c r="R346" i="1" s="1"/>
  <c r="J346" i="1"/>
  <c r="I342" i="1"/>
  <c r="R342" i="1" s="1"/>
  <c r="J342" i="1"/>
  <c r="I337" i="1"/>
  <c r="R337" i="1" s="1"/>
  <c r="J337" i="1"/>
  <c r="I335" i="1"/>
  <c r="R335" i="1" s="1"/>
  <c r="J335" i="1"/>
  <c r="I331" i="1"/>
  <c r="R331" i="1" s="1"/>
  <c r="J331" i="1"/>
  <c r="I325" i="1"/>
  <c r="R325" i="1" s="1"/>
  <c r="J325" i="1"/>
  <c r="J321" i="1"/>
  <c r="I321" i="1"/>
  <c r="R321" i="1" s="1"/>
  <c r="I274" i="1"/>
  <c r="R274" i="1" s="1"/>
  <c r="J274" i="1"/>
  <c r="I270" i="1"/>
  <c r="R270" i="1" s="1"/>
  <c r="J270" i="1"/>
  <c r="I266" i="1"/>
  <c r="R266" i="1" s="1"/>
  <c r="J266" i="1"/>
  <c r="I262" i="1"/>
  <c r="R262" i="1" s="1"/>
  <c r="J262" i="1"/>
  <c r="I258" i="1"/>
  <c r="R258" i="1" s="1"/>
  <c r="J258" i="1"/>
  <c r="I254" i="1"/>
  <c r="R254" i="1" s="1"/>
  <c r="J254" i="1"/>
  <c r="I250" i="1"/>
  <c r="R250" i="1" s="1"/>
  <c r="J250" i="1"/>
  <c r="I246" i="1"/>
  <c r="R246" i="1" s="1"/>
  <c r="J246" i="1"/>
  <c r="I242" i="1"/>
  <c r="R242" i="1" s="1"/>
  <c r="J242" i="1"/>
  <c r="I234" i="1"/>
  <c r="R234" i="1" s="1"/>
  <c r="J234" i="1"/>
  <c r="I230" i="1"/>
  <c r="R230" i="1" s="1"/>
  <c r="J230" i="1"/>
  <c r="I226" i="1"/>
  <c r="R226" i="1" s="1"/>
  <c r="J226" i="1"/>
  <c r="I314" i="1"/>
  <c r="R314" i="1" s="1"/>
  <c r="J314" i="1"/>
  <c r="I309" i="1"/>
  <c r="R309" i="1" s="1"/>
  <c r="J309" i="1"/>
  <c r="J302" i="1"/>
  <c r="I302" i="1"/>
  <c r="R302" i="1" s="1"/>
  <c r="I297" i="1"/>
  <c r="R297" i="1" s="1"/>
  <c r="J297" i="1"/>
  <c r="I294" i="1"/>
  <c r="R294" i="1" s="1"/>
  <c r="J294" i="1"/>
  <c r="I289" i="1"/>
  <c r="R289" i="1" s="1"/>
  <c r="J289" i="1"/>
  <c r="I286" i="1"/>
  <c r="R286" i="1" s="1"/>
  <c r="J286" i="1"/>
  <c r="J280" i="1"/>
  <c r="I280" i="1"/>
  <c r="R280" i="1" s="1"/>
  <c r="I1176" i="1"/>
  <c r="R1176" i="1" s="1"/>
  <c r="J1176" i="1"/>
  <c r="I1164" i="1"/>
  <c r="R1164" i="1" s="1"/>
  <c r="J1164" i="1"/>
  <c r="I1151" i="1"/>
  <c r="R1151" i="1" s="1"/>
  <c r="J1151" i="1"/>
  <c r="I1143" i="1"/>
  <c r="R1143" i="1" s="1"/>
  <c r="J1143" i="1"/>
  <c r="I1136" i="1"/>
  <c r="R1136" i="1" s="1"/>
  <c r="J1136" i="1"/>
  <c r="I1132" i="1"/>
  <c r="R1132" i="1" s="1"/>
  <c r="J1132" i="1"/>
  <c r="I1124" i="1"/>
  <c r="R1124" i="1" s="1"/>
  <c r="J1124" i="1"/>
  <c r="I1113" i="1"/>
  <c r="R1113" i="1" s="1"/>
  <c r="J1113" i="1"/>
  <c r="I215" i="1"/>
  <c r="R215" i="1" s="1"/>
  <c r="J215" i="1"/>
  <c r="I208" i="1"/>
  <c r="R208" i="1" s="1"/>
  <c r="J208" i="1"/>
  <c r="J203" i="1"/>
  <c r="I203" i="1"/>
  <c r="R203" i="1" s="1"/>
  <c r="J197" i="1"/>
  <c r="I197" i="1"/>
  <c r="R197" i="1" s="1"/>
  <c r="I191" i="1"/>
  <c r="R191" i="1" s="1"/>
  <c r="J191" i="1"/>
  <c r="I184" i="1"/>
  <c r="R184" i="1" s="1"/>
  <c r="J184" i="1"/>
  <c r="I177" i="1"/>
  <c r="R177" i="1" s="1"/>
  <c r="J177" i="1"/>
  <c r="I1106" i="1"/>
  <c r="R1106" i="1" s="1"/>
  <c r="J1106" i="1"/>
  <c r="I1093" i="1"/>
  <c r="R1093" i="1" s="1"/>
  <c r="J1093" i="1"/>
  <c r="I1089" i="1"/>
  <c r="R1089" i="1" s="1"/>
  <c r="J1089" i="1"/>
  <c r="I1078" i="1"/>
  <c r="R1078" i="1" s="1"/>
  <c r="J1078" i="1"/>
  <c r="I1065" i="1"/>
  <c r="R1065" i="1" s="1"/>
  <c r="J1065" i="1"/>
  <c r="I1045" i="1"/>
  <c r="R1045" i="1" s="1"/>
  <c r="J1045" i="1"/>
  <c r="I1038" i="1"/>
  <c r="J1038" i="1"/>
  <c r="I1022" i="1"/>
  <c r="J1022" i="1"/>
  <c r="I1010" i="1"/>
  <c r="R1010" i="1" s="1"/>
  <c r="J1010" i="1"/>
  <c r="I1001" i="1"/>
  <c r="R1001" i="1" s="1"/>
  <c r="J1001" i="1"/>
  <c r="I994" i="1"/>
  <c r="R994" i="1" s="1"/>
  <c r="J994" i="1"/>
  <c r="I984" i="1"/>
  <c r="R984" i="1" s="1"/>
  <c r="J984" i="1"/>
  <c r="I977" i="1"/>
  <c r="R977" i="1" s="1"/>
  <c r="J977" i="1"/>
  <c r="I969" i="1"/>
  <c r="R969" i="1" s="1"/>
  <c r="J969" i="1"/>
  <c r="I955" i="1"/>
  <c r="R955" i="1" s="1"/>
  <c r="J955" i="1"/>
  <c r="I948" i="1"/>
  <c r="R948" i="1" s="1"/>
  <c r="J948" i="1"/>
  <c r="I936" i="1"/>
  <c r="R936" i="1" s="1"/>
  <c r="J936" i="1"/>
  <c r="I929" i="1"/>
  <c r="R929" i="1" s="1"/>
  <c r="J929" i="1"/>
  <c r="I899" i="1"/>
  <c r="R899" i="1" s="1"/>
  <c r="J899" i="1"/>
  <c r="I894" i="1"/>
  <c r="R894" i="1" s="1"/>
  <c r="J894" i="1"/>
  <c r="I891" i="1"/>
  <c r="R891" i="1" s="1"/>
  <c r="J891" i="1"/>
  <c r="I886" i="1"/>
  <c r="R886" i="1" s="1"/>
  <c r="J886" i="1"/>
  <c r="I883" i="1"/>
  <c r="R883" i="1" s="1"/>
  <c r="J883" i="1"/>
  <c r="I874" i="1"/>
  <c r="R874" i="1" s="1"/>
  <c r="J874" i="1"/>
  <c r="R580" i="1"/>
  <c r="R578" i="1" s="1"/>
  <c r="O638" i="1"/>
  <c r="Q638" i="1" s="1"/>
  <c r="J1201" i="1"/>
  <c r="I1201" i="1"/>
  <c r="R1201" i="1" s="1"/>
  <c r="I1197" i="1"/>
  <c r="R1197" i="1" s="1"/>
  <c r="J1197" i="1"/>
  <c r="J1195" i="1"/>
  <c r="I1195" i="1"/>
  <c r="R1195" i="1" s="1"/>
  <c r="I312" i="1"/>
  <c r="R312" i="1" s="1"/>
  <c r="J312" i="1"/>
  <c r="I304" i="1"/>
  <c r="R304" i="1" s="1"/>
  <c r="J304" i="1"/>
  <c r="I295" i="1"/>
  <c r="R295" i="1" s="1"/>
  <c r="J295" i="1"/>
  <c r="I284" i="1"/>
  <c r="R284" i="1" s="1"/>
  <c r="J284" i="1"/>
  <c r="I1188" i="1"/>
  <c r="R1188" i="1" s="1"/>
  <c r="J1188" i="1"/>
  <c r="I1184" i="1"/>
  <c r="R1184" i="1" s="1"/>
  <c r="J1184" i="1"/>
  <c r="I1181" i="1"/>
  <c r="R1181" i="1" s="1"/>
  <c r="J1181" i="1"/>
  <c r="I1178" i="1"/>
  <c r="R1178" i="1" s="1"/>
  <c r="J1178" i="1"/>
  <c r="I1174" i="1"/>
  <c r="R1174" i="1" s="1"/>
  <c r="J1174" i="1"/>
  <c r="I1170" i="1"/>
  <c r="R1170" i="1" s="1"/>
  <c r="J1170" i="1"/>
  <c r="I1165" i="1"/>
  <c r="R1165" i="1" s="1"/>
  <c r="J1165" i="1"/>
  <c r="I1161" i="1"/>
  <c r="R1161" i="1" s="1"/>
  <c r="J1161" i="1"/>
  <c r="I1154" i="1"/>
  <c r="R1154" i="1" s="1"/>
  <c r="J1154" i="1"/>
  <c r="I1149" i="1"/>
  <c r="R1149" i="1" s="1"/>
  <c r="J1149" i="1"/>
  <c r="I1144" i="1"/>
  <c r="R1144" i="1" s="1"/>
  <c r="J1144" i="1"/>
  <c r="I1139" i="1"/>
  <c r="R1139" i="1" s="1"/>
  <c r="J1139" i="1"/>
  <c r="I1131" i="1"/>
  <c r="R1131" i="1" s="1"/>
  <c r="J1131" i="1"/>
  <c r="I1125" i="1"/>
  <c r="R1125" i="1" s="1"/>
  <c r="J1125" i="1"/>
  <c r="I1121" i="1"/>
  <c r="R1121" i="1" s="1"/>
  <c r="J1121" i="1"/>
  <c r="I1114" i="1"/>
  <c r="R1114" i="1" s="1"/>
  <c r="J1114" i="1"/>
  <c r="I220" i="1"/>
  <c r="R220" i="1" s="1"/>
  <c r="J220" i="1"/>
  <c r="I212" i="1"/>
  <c r="R212" i="1" s="1"/>
  <c r="J212" i="1"/>
  <c r="I206" i="1"/>
  <c r="R206" i="1" s="1"/>
  <c r="J206" i="1"/>
  <c r="I199" i="1"/>
  <c r="R199" i="1" s="1"/>
  <c r="J199" i="1"/>
  <c r="I193" i="1"/>
  <c r="R193" i="1" s="1"/>
  <c r="J193" i="1"/>
  <c r="I186" i="1"/>
  <c r="R186" i="1" s="1"/>
  <c r="J186" i="1"/>
  <c r="I181" i="1"/>
  <c r="R181" i="1" s="1"/>
  <c r="J181" i="1"/>
  <c r="I176" i="1"/>
  <c r="R176" i="1" s="1"/>
  <c r="J176" i="1"/>
  <c r="I1105" i="1"/>
  <c r="R1105" i="1" s="1"/>
  <c r="J1105" i="1"/>
  <c r="I1100" i="1"/>
  <c r="R1100" i="1" s="1"/>
  <c r="J1100" i="1"/>
  <c r="I1097" i="1"/>
  <c r="R1097" i="1" s="1"/>
  <c r="J1097" i="1"/>
  <c r="J1095" i="1"/>
  <c r="I1095" i="1"/>
  <c r="R1095" i="1" s="1"/>
  <c r="J1087" i="1"/>
  <c r="I1087" i="1"/>
  <c r="R1087" i="1" s="1"/>
  <c r="I1079" i="1"/>
  <c r="R1079" i="1" s="1"/>
  <c r="J1079" i="1"/>
  <c r="I1072" i="1"/>
  <c r="R1072" i="1" s="1"/>
  <c r="J1072" i="1"/>
  <c r="I1069" i="1"/>
  <c r="R1069" i="1" s="1"/>
  <c r="J1069" i="1"/>
  <c r="I1056" i="1"/>
  <c r="R1056" i="1" s="1"/>
  <c r="J1056" i="1"/>
  <c r="I1047" i="1"/>
  <c r="R1047" i="1" s="1"/>
  <c r="J1047" i="1"/>
  <c r="I1029" i="1"/>
  <c r="J1029" i="1"/>
  <c r="I1026" i="1"/>
  <c r="J1026" i="1"/>
  <c r="I1023" i="1"/>
  <c r="J1023" i="1"/>
  <c r="I1013" i="1"/>
  <c r="R1013" i="1" s="1"/>
  <c r="J1013" i="1"/>
  <c r="J1009" i="1"/>
  <c r="I1009" i="1"/>
  <c r="R1009" i="1" s="1"/>
  <c r="I1005" i="1"/>
  <c r="R1005" i="1" s="1"/>
  <c r="J1005" i="1"/>
  <c r="I992" i="1"/>
  <c r="R992" i="1" s="1"/>
  <c r="J992" i="1"/>
  <c r="I985" i="1"/>
  <c r="R985" i="1" s="1"/>
  <c r="J985" i="1"/>
  <c r="I980" i="1"/>
  <c r="R980" i="1" s="1"/>
  <c r="J980" i="1"/>
  <c r="I976" i="1"/>
  <c r="R976" i="1" s="1"/>
  <c r="J976" i="1"/>
  <c r="I972" i="1"/>
  <c r="R972" i="1" s="1"/>
  <c r="J972" i="1"/>
  <c r="I968" i="1"/>
  <c r="R968" i="1" s="1"/>
  <c r="J968" i="1"/>
  <c r="I964" i="1"/>
  <c r="R964" i="1" s="1"/>
  <c r="J964" i="1"/>
  <c r="I949" i="1"/>
  <c r="R949" i="1" s="1"/>
  <c r="J949" i="1"/>
  <c r="I944" i="1"/>
  <c r="R944" i="1" s="1"/>
  <c r="J944" i="1"/>
  <c r="I926" i="1"/>
  <c r="R926" i="1" s="1"/>
  <c r="J926" i="1"/>
  <c r="I920" i="1"/>
  <c r="R920" i="1" s="1"/>
  <c r="J920" i="1"/>
  <c r="I904" i="1"/>
  <c r="R904" i="1" s="1"/>
  <c r="J904" i="1"/>
  <c r="I898" i="1"/>
  <c r="R898" i="1" s="1"/>
  <c r="J898" i="1"/>
  <c r="I895" i="1"/>
  <c r="R895" i="1" s="1"/>
  <c r="J895" i="1"/>
  <c r="I890" i="1"/>
  <c r="R890" i="1" s="1"/>
  <c r="J890" i="1"/>
  <c r="I887" i="1"/>
  <c r="R887" i="1" s="1"/>
  <c r="J887" i="1"/>
  <c r="I881" i="1"/>
  <c r="R881" i="1" s="1"/>
  <c r="J881" i="1"/>
  <c r="I869" i="1"/>
  <c r="R869" i="1" s="1"/>
  <c r="J869" i="1"/>
  <c r="I867" i="1"/>
  <c r="R867" i="1" s="1"/>
  <c r="J867" i="1"/>
  <c r="I865" i="1"/>
  <c r="R865" i="1" s="1"/>
  <c r="J865" i="1"/>
  <c r="I862" i="1"/>
  <c r="R862" i="1" s="1"/>
  <c r="J862" i="1"/>
  <c r="I860" i="1"/>
  <c r="R860" i="1" s="1"/>
  <c r="J860" i="1"/>
  <c r="I858" i="1"/>
  <c r="R858" i="1" s="1"/>
  <c r="J858" i="1"/>
  <c r="I856" i="1"/>
  <c r="R856" i="1" s="1"/>
  <c r="J856" i="1"/>
  <c r="I854" i="1"/>
  <c r="R854" i="1" s="1"/>
  <c r="J854" i="1"/>
  <c r="I852" i="1"/>
  <c r="R852" i="1" s="1"/>
  <c r="J852" i="1"/>
  <c r="I847" i="1"/>
  <c r="R847" i="1" s="1"/>
  <c r="J847" i="1"/>
  <c r="I843" i="1"/>
  <c r="R843" i="1" s="1"/>
  <c r="J843" i="1"/>
  <c r="I839" i="1"/>
  <c r="R839" i="1" s="1"/>
  <c r="J839" i="1"/>
  <c r="I835" i="1"/>
  <c r="R835" i="1" s="1"/>
  <c r="J835" i="1"/>
  <c r="I833" i="1"/>
  <c r="R833" i="1" s="1"/>
  <c r="J833" i="1"/>
  <c r="I831" i="1"/>
  <c r="R831" i="1" s="1"/>
  <c r="J831" i="1"/>
  <c r="I829" i="1"/>
  <c r="R829" i="1" s="1"/>
  <c r="J829" i="1"/>
  <c r="I827" i="1"/>
  <c r="R827" i="1" s="1"/>
  <c r="J827" i="1"/>
  <c r="I823" i="1"/>
  <c r="R823" i="1" s="1"/>
  <c r="J823" i="1"/>
  <c r="I820" i="1"/>
  <c r="R820" i="1" s="1"/>
  <c r="J820" i="1"/>
  <c r="I816" i="1"/>
  <c r="R816" i="1" s="1"/>
  <c r="J816" i="1"/>
  <c r="I810" i="1"/>
  <c r="R810" i="1" s="1"/>
  <c r="J810" i="1"/>
  <c r="I808" i="1"/>
  <c r="R808" i="1" s="1"/>
  <c r="J808" i="1"/>
  <c r="I800" i="1"/>
  <c r="R800" i="1" s="1"/>
  <c r="J800" i="1"/>
  <c r="I797" i="1"/>
  <c r="R797" i="1" s="1"/>
  <c r="J797" i="1"/>
  <c r="I795" i="1"/>
  <c r="R795" i="1" s="1"/>
  <c r="J795" i="1"/>
  <c r="I791" i="1"/>
  <c r="R791" i="1" s="1"/>
  <c r="J791" i="1"/>
  <c r="I789" i="1"/>
  <c r="R789" i="1" s="1"/>
  <c r="J789" i="1"/>
  <c r="I787" i="1"/>
  <c r="R787" i="1" s="1"/>
  <c r="J787" i="1"/>
  <c r="I785" i="1"/>
  <c r="R785" i="1" s="1"/>
  <c r="J785" i="1"/>
  <c r="I781" i="1"/>
  <c r="R781" i="1" s="1"/>
  <c r="J781" i="1"/>
  <c r="I776" i="1"/>
  <c r="R776" i="1" s="1"/>
  <c r="J776" i="1"/>
  <c r="I772" i="1"/>
  <c r="R772" i="1" s="1"/>
  <c r="J772" i="1"/>
  <c r="I770" i="1"/>
  <c r="R770" i="1" s="1"/>
  <c r="J770" i="1"/>
  <c r="I762" i="1"/>
  <c r="R762" i="1" s="1"/>
  <c r="J762" i="1"/>
  <c r="I757" i="1"/>
  <c r="R757" i="1" s="1"/>
  <c r="J757" i="1"/>
  <c r="I755" i="1"/>
  <c r="R755" i="1" s="1"/>
  <c r="J755" i="1"/>
  <c r="I753" i="1"/>
  <c r="R753" i="1" s="1"/>
  <c r="J753" i="1"/>
  <c r="I747" i="1"/>
  <c r="R747" i="1" s="1"/>
  <c r="J747" i="1"/>
  <c r="I745" i="1"/>
  <c r="R745" i="1" s="1"/>
  <c r="J745" i="1"/>
  <c r="I742" i="1"/>
  <c r="R742" i="1" s="1"/>
  <c r="J742" i="1"/>
  <c r="I740" i="1"/>
  <c r="R740" i="1" s="1"/>
  <c r="J740" i="1"/>
  <c r="I738" i="1"/>
  <c r="R738" i="1" s="1"/>
  <c r="J738" i="1"/>
  <c r="I734" i="1"/>
  <c r="R734" i="1" s="1"/>
  <c r="J734" i="1"/>
  <c r="I732" i="1"/>
  <c r="R732" i="1" s="1"/>
  <c r="J732" i="1"/>
  <c r="I728" i="1"/>
  <c r="R728" i="1" s="1"/>
  <c r="J728" i="1"/>
  <c r="I726" i="1"/>
  <c r="R726" i="1" s="1"/>
  <c r="J726" i="1"/>
  <c r="I724" i="1"/>
  <c r="R724" i="1" s="1"/>
  <c r="J724" i="1"/>
  <c r="I717" i="1"/>
  <c r="R717" i="1" s="1"/>
  <c r="J717" i="1"/>
  <c r="I715" i="1"/>
  <c r="R715" i="1" s="1"/>
  <c r="J715" i="1"/>
  <c r="I698" i="1"/>
  <c r="R698" i="1" s="1"/>
  <c r="J698" i="1"/>
  <c r="I694" i="1"/>
  <c r="R694" i="1" s="1"/>
  <c r="J694" i="1"/>
  <c r="J691" i="1"/>
  <c r="I691" i="1"/>
  <c r="R691" i="1" s="1"/>
  <c r="J679" i="1"/>
  <c r="I679" i="1"/>
  <c r="R679" i="1" s="1"/>
  <c r="J670" i="1"/>
  <c r="I670" i="1"/>
  <c r="R670" i="1" s="1"/>
  <c r="J665" i="1"/>
  <c r="I665" i="1"/>
  <c r="R665" i="1" s="1"/>
  <c r="J661" i="1"/>
  <c r="I661" i="1"/>
  <c r="R661" i="1" s="1"/>
  <c r="I657" i="1"/>
  <c r="R657" i="1" s="1"/>
  <c r="J657" i="1"/>
  <c r="J655" i="1"/>
  <c r="I655" i="1"/>
  <c r="R655" i="1" s="1"/>
  <c r="I653" i="1"/>
  <c r="R653" i="1" s="1"/>
  <c r="J653" i="1"/>
  <c r="J651" i="1"/>
  <c r="I651" i="1"/>
  <c r="R651" i="1" s="1"/>
  <c r="I644" i="1"/>
  <c r="R644" i="1" s="1"/>
  <c r="J644" i="1"/>
  <c r="I637" i="1"/>
  <c r="R637" i="1" s="1"/>
  <c r="J637" i="1"/>
  <c r="I635" i="1"/>
  <c r="R635" i="1" s="1"/>
  <c r="J635" i="1"/>
  <c r="I633" i="1"/>
  <c r="R633" i="1" s="1"/>
  <c r="J633" i="1"/>
  <c r="I624" i="1"/>
  <c r="R624" i="1" s="1"/>
  <c r="J624" i="1"/>
  <c r="J622" i="1"/>
  <c r="I622" i="1"/>
  <c r="R622" i="1" s="1"/>
  <c r="I618" i="1"/>
  <c r="J618" i="1"/>
  <c r="I616" i="1"/>
  <c r="J616" i="1"/>
  <c r="I614" i="1"/>
  <c r="J614" i="1"/>
  <c r="I612" i="1"/>
  <c r="J612" i="1"/>
  <c r="I610" i="1"/>
  <c r="J610" i="1"/>
  <c r="I607" i="1"/>
  <c r="J607" i="1"/>
  <c r="I605" i="1"/>
  <c r="J605" i="1"/>
  <c r="I601" i="1"/>
  <c r="J601" i="1"/>
  <c r="I598" i="1"/>
  <c r="J598" i="1"/>
  <c r="I596" i="1"/>
  <c r="J596" i="1"/>
  <c r="I594" i="1"/>
  <c r="J594" i="1"/>
  <c r="I591" i="1"/>
  <c r="J591" i="1"/>
  <c r="I587" i="1"/>
  <c r="J587" i="1"/>
  <c r="I585" i="1"/>
  <c r="J585" i="1"/>
  <c r="I583" i="1"/>
  <c r="J583" i="1"/>
  <c r="I579" i="1"/>
  <c r="J579" i="1"/>
  <c r="I576" i="1"/>
  <c r="J576" i="1"/>
  <c r="I574" i="1"/>
  <c r="J574" i="1"/>
  <c r="J572" i="1"/>
  <c r="I572" i="1"/>
  <c r="I570" i="1"/>
  <c r="J570" i="1"/>
  <c r="J568" i="1"/>
  <c r="I568" i="1"/>
  <c r="I565" i="1"/>
  <c r="J565" i="1"/>
  <c r="J563" i="1"/>
  <c r="I563" i="1"/>
  <c r="I560" i="1"/>
  <c r="J560" i="1"/>
  <c r="J558" i="1"/>
  <c r="I558" i="1"/>
  <c r="I556" i="1"/>
  <c r="J556" i="1"/>
  <c r="J554" i="1"/>
  <c r="I554" i="1"/>
  <c r="I552" i="1"/>
  <c r="J552" i="1"/>
  <c r="J550" i="1"/>
  <c r="I550" i="1"/>
  <c r="I547" i="1"/>
  <c r="J547" i="1"/>
  <c r="J545" i="1"/>
  <c r="I545" i="1"/>
  <c r="I543" i="1"/>
  <c r="J543" i="1"/>
  <c r="J541" i="1"/>
  <c r="I541" i="1"/>
  <c r="I539" i="1"/>
  <c r="J539" i="1"/>
  <c r="J537" i="1"/>
  <c r="I537" i="1"/>
  <c r="J531" i="1"/>
  <c r="I531" i="1"/>
  <c r="R531" i="1" s="1"/>
  <c r="R530" i="1" s="1"/>
  <c r="I528" i="1"/>
  <c r="J528" i="1"/>
  <c r="J525" i="1"/>
  <c r="I525" i="1"/>
  <c r="J523" i="1"/>
  <c r="I523" i="1"/>
  <c r="J521" i="1"/>
  <c r="I521" i="1"/>
  <c r="I489" i="1"/>
  <c r="R489" i="1" s="1"/>
  <c r="J489" i="1"/>
  <c r="I487" i="1"/>
  <c r="R487" i="1" s="1"/>
  <c r="J487" i="1"/>
  <c r="I485" i="1"/>
  <c r="R485" i="1" s="1"/>
  <c r="J485" i="1"/>
  <c r="I483" i="1"/>
  <c r="R483" i="1" s="1"/>
  <c r="J483" i="1"/>
  <c r="J481" i="1"/>
  <c r="I481" i="1"/>
  <c r="R481" i="1" s="1"/>
  <c r="I479" i="1"/>
  <c r="R479" i="1" s="1"/>
  <c r="J479" i="1"/>
  <c r="I477" i="1"/>
  <c r="R477" i="1" s="1"/>
  <c r="J477" i="1"/>
  <c r="I475" i="1"/>
  <c r="R475" i="1" s="1"/>
  <c r="J475" i="1"/>
  <c r="I473" i="1"/>
  <c r="R473" i="1" s="1"/>
  <c r="J473" i="1"/>
  <c r="I471" i="1"/>
  <c r="R471" i="1" s="1"/>
  <c r="J471" i="1"/>
  <c r="I469" i="1"/>
  <c r="R469" i="1" s="1"/>
  <c r="J469" i="1"/>
  <c r="I466" i="1"/>
  <c r="R466" i="1" s="1"/>
  <c r="R465" i="1" s="1"/>
  <c r="J466" i="1"/>
  <c r="I463" i="1"/>
  <c r="R463" i="1" s="1"/>
  <c r="J463" i="1"/>
  <c r="I461" i="1"/>
  <c r="R461" i="1" s="1"/>
  <c r="J461" i="1"/>
  <c r="I459" i="1"/>
  <c r="R459" i="1" s="1"/>
  <c r="J459" i="1"/>
  <c r="I457" i="1"/>
  <c r="R457" i="1" s="1"/>
  <c r="J457" i="1"/>
  <c r="I453" i="1"/>
  <c r="R453" i="1" s="1"/>
  <c r="J453" i="1"/>
  <c r="I451" i="1"/>
  <c r="R451" i="1" s="1"/>
  <c r="J451" i="1"/>
  <c r="I449" i="1"/>
  <c r="R449" i="1" s="1"/>
  <c r="J449" i="1"/>
  <c r="J447" i="1"/>
  <c r="I447" i="1"/>
  <c r="R447" i="1" s="1"/>
  <c r="J445" i="1"/>
  <c r="I445" i="1"/>
  <c r="R445" i="1" s="1"/>
  <c r="I443" i="1"/>
  <c r="R443" i="1" s="1"/>
  <c r="J443" i="1"/>
  <c r="I441" i="1"/>
  <c r="R441" i="1" s="1"/>
  <c r="J441" i="1"/>
  <c r="I439" i="1"/>
  <c r="R439" i="1" s="1"/>
  <c r="J439" i="1"/>
  <c r="I437" i="1"/>
  <c r="R437" i="1" s="1"/>
  <c r="J437" i="1"/>
  <c r="I435" i="1"/>
  <c r="R435" i="1" s="1"/>
  <c r="J435" i="1"/>
  <c r="I433" i="1"/>
  <c r="R433" i="1" s="1"/>
  <c r="J433" i="1"/>
  <c r="I431" i="1"/>
  <c r="R431" i="1" s="1"/>
  <c r="J431" i="1"/>
  <c r="I429" i="1"/>
  <c r="R429" i="1" s="1"/>
  <c r="J429" i="1"/>
  <c r="I424" i="1"/>
  <c r="R424" i="1" s="1"/>
  <c r="J424" i="1"/>
  <c r="I421" i="1"/>
  <c r="R421" i="1" s="1"/>
  <c r="J421" i="1"/>
  <c r="I419" i="1"/>
  <c r="R419" i="1" s="1"/>
  <c r="J419" i="1"/>
  <c r="I417" i="1"/>
  <c r="R417" i="1" s="1"/>
  <c r="J417" i="1"/>
  <c r="I415" i="1"/>
  <c r="R415" i="1" s="1"/>
  <c r="J415" i="1"/>
  <c r="I413" i="1"/>
  <c r="R413" i="1" s="1"/>
  <c r="J413" i="1"/>
  <c r="J410" i="1"/>
  <c r="I410" i="1"/>
  <c r="R410" i="1" s="1"/>
  <c r="I408" i="1"/>
  <c r="R408" i="1" s="1"/>
  <c r="J408" i="1"/>
  <c r="I406" i="1"/>
  <c r="R406" i="1" s="1"/>
  <c r="J406" i="1"/>
  <c r="I404" i="1"/>
  <c r="R404" i="1" s="1"/>
  <c r="J404" i="1"/>
  <c r="I402" i="1"/>
  <c r="R402" i="1" s="1"/>
  <c r="J402" i="1"/>
  <c r="I399" i="1"/>
  <c r="R399" i="1" s="1"/>
  <c r="J399" i="1"/>
  <c r="I397" i="1"/>
  <c r="R397" i="1" s="1"/>
  <c r="J397" i="1"/>
  <c r="I395" i="1"/>
  <c r="R395" i="1" s="1"/>
  <c r="J395" i="1"/>
  <c r="I393" i="1"/>
  <c r="R393" i="1" s="1"/>
  <c r="J393" i="1"/>
  <c r="I391" i="1"/>
  <c r="R391" i="1" s="1"/>
  <c r="J391" i="1"/>
  <c r="I389" i="1"/>
  <c r="R389" i="1" s="1"/>
  <c r="J389" i="1"/>
  <c r="I387" i="1"/>
  <c r="R387" i="1" s="1"/>
  <c r="J387" i="1"/>
  <c r="I385" i="1"/>
  <c r="R385" i="1" s="1"/>
  <c r="J385" i="1"/>
  <c r="I383" i="1"/>
  <c r="R383" i="1" s="1"/>
  <c r="J383" i="1"/>
  <c r="I381" i="1"/>
  <c r="R381" i="1" s="1"/>
  <c r="J381" i="1"/>
  <c r="J379" i="1"/>
  <c r="I379" i="1"/>
  <c r="R379" i="1" s="1"/>
  <c r="J377" i="1"/>
  <c r="I377" i="1"/>
  <c r="R377" i="1" s="1"/>
  <c r="I375" i="1"/>
  <c r="R375" i="1" s="1"/>
  <c r="J375" i="1"/>
  <c r="I373" i="1"/>
  <c r="R373" i="1" s="1"/>
  <c r="J373" i="1"/>
  <c r="I370" i="1"/>
  <c r="R370" i="1" s="1"/>
  <c r="J370" i="1"/>
  <c r="I368" i="1"/>
  <c r="R368" i="1" s="1"/>
  <c r="J368" i="1"/>
  <c r="I366" i="1"/>
  <c r="R366" i="1" s="1"/>
  <c r="J366" i="1"/>
  <c r="I364" i="1"/>
  <c r="R364" i="1" s="1"/>
  <c r="J364" i="1"/>
  <c r="I362" i="1"/>
  <c r="R362" i="1" s="1"/>
  <c r="J362" i="1"/>
  <c r="I359" i="1"/>
  <c r="R359" i="1" s="1"/>
  <c r="J359" i="1"/>
  <c r="I357" i="1"/>
  <c r="R357" i="1" s="1"/>
  <c r="J357" i="1"/>
  <c r="I355" i="1"/>
  <c r="R355" i="1" s="1"/>
  <c r="J355" i="1"/>
  <c r="I353" i="1"/>
  <c r="R353" i="1" s="1"/>
  <c r="J353" i="1"/>
  <c r="I351" i="1"/>
  <c r="R351" i="1" s="1"/>
  <c r="J351" i="1"/>
  <c r="I349" i="1"/>
  <c r="R349" i="1" s="1"/>
  <c r="J349" i="1"/>
  <c r="I347" i="1"/>
  <c r="R347" i="1" s="1"/>
  <c r="J347" i="1"/>
  <c r="I345" i="1"/>
  <c r="R345" i="1" s="1"/>
  <c r="J345" i="1"/>
  <c r="J343" i="1"/>
  <c r="I343" i="1"/>
  <c r="R343" i="1" s="1"/>
  <c r="I341" i="1"/>
  <c r="R341" i="1" s="1"/>
  <c r="J341" i="1"/>
  <c r="I338" i="1"/>
  <c r="R338" i="1" s="1"/>
  <c r="J338" i="1"/>
  <c r="I336" i="1"/>
  <c r="R336" i="1" s="1"/>
  <c r="J336" i="1"/>
  <c r="I334" i="1"/>
  <c r="R334" i="1" s="1"/>
  <c r="J334" i="1"/>
  <c r="I332" i="1"/>
  <c r="R332" i="1" s="1"/>
  <c r="J332" i="1"/>
  <c r="I328" i="1"/>
  <c r="R328" i="1" s="1"/>
  <c r="J328" i="1"/>
  <c r="I326" i="1"/>
  <c r="R326" i="1" s="1"/>
  <c r="J326" i="1"/>
  <c r="I324" i="1"/>
  <c r="R324" i="1" s="1"/>
  <c r="J324" i="1"/>
  <c r="I322" i="1"/>
  <c r="R322" i="1" s="1"/>
  <c r="J322" i="1"/>
  <c r="I277" i="1"/>
  <c r="R277" i="1" s="1"/>
  <c r="J277" i="1"/>
  <c r="J275" i="1"/>
  <c r="I275" i="1"/>
  <c r="R275" i="1" s="1"/>
  <c r="I273" i="1"/>
  <c r="R273" i="1" s="1"/>
  <c r="J273" i="1"/>
  <c r="J271" i="1"/>
  <c r="I271" i="1"/>
  <c r="R271" i="1" s="1"/>
  <c r="I269" i="1"/>
  <c r="R269" i="1" s="1"/>
  <c r="J269" i="1"/>
  <c r="J267" i="1"/>
  <c r="I267" i="1"/>
  <c r="R267" i="1" s="1"/>
  <c r="I265" i="1"/>
  <c r="R265" i="1" s="1"/>
  <c r="J265" i="1"/>
  <c r="J263" i="1"/>
  <c r="I263" i="1"/>
  <c r="R263" i="1" s="1"/>
  <c r="I261" i="1"/>
  <c r="R261" i="1" s="1"/>
  <c r="J261" i="1"/>
  <c r="J259" i="1"/>
  <c r="I259" i="1"/>
  <c r="R259" i="1" s="1"/>
  <c r="I257" i="1"/>
  <c r="R257" i="1" s="1"/>
  <c r="J257" i="1"/>
  <c r="J255" i="1"/>
  <c r="I255" i="1"/>
  <c r="R255" i="1" s="1"/>
  <c r="I253" i="1"/>
  <c r="R253" i="1" s="1"/>
  <c r="J253" i="1"/>
  <c r="J251" i="1"/>
  <c r="I251" i="1"/>
  <c r="R251" i="1" s="1"/>
  <c r="I249" i="1"/>
  <c r="R249" i="1" s="1"/>
  <c r="J249" i="1"/>
  <c r="J247" i="1"/>
  <c r="I247" i="1"/>
  <c r="R247" i="1" s="1"/>
  <c r="I245" i="1"/>
  <c r="R245" i="1" s="1"/>
  <c r="J245" i="1"/>
  <c r="J243" i="1"/>
  <c r="I243" i="1"/>
  <c r="R243" i="1" s="1"/>
  <c r="I237" i="1"/>
  <c r="J237" i="1"/>
  <c r="I235" i="1"/>
  <c r="R235" i="1" s="1"/>
  <c r="J235" i="1"/>
  <c r="I233" i="1"/>
  <c r="R233" i="1" s="1"/>
  <c r="J233" i="1"/>
  <c r="I231" i="1"/>
  <c r="R231" i="1" s="1"/>
  <c r="J231" i="1"/>
  <c r="I229" i="1"/>
  <c r="R229" i="1" s="1"/>
  <c r="J229" i="1"/>
  <c r="I227" i="1"/>
  <c r="R227" i="1" s="1"/>
  <c r="J227" i="1"/>
  <c r="I225" i="1"/>
  <c r="R225" i="1" s="1"/>
  <c r="J225" i="1"/>
  <c r="I223" i="1"/>
  <c r="R223" i="1" s="1"/>
  <c r="J223" i="1"/>
  <c r="I313" i="1"/>
  <c r="R313" i="1" s="1"/>
  <c r="J313" i="1"/>
  <c r="I310" i="1"/>
  <c r="R310" i="1" s="1"/>
  <c r="J310" i="1"/>
  <c r="J306" i="1"/>
  <c r="I306" i="1"/>
  <c r="R306" i="1" s="1"/>
  <c r="I303" i="1"/>
  <c r="R303" i="1" s="1"/>
  <c r="J303" i="1"/>
  <c r="I301" i="1"/>
  <c r="R301" i="1" s="1"/>
  <c r="J301" i="1"/>
  <c r="J298" i="1"/>
  <c r="I298" i="1"/>
  <c r="R298" i="1" s="1"/>
  <c r="I296" i="1"/>
  <c r="R296" i="1" s="1"/>
  <c r="J296" i="1"/>
  <c r="I293" i="1"/>
  <c r="R293" i="1" s="1"/>
  <c r="J293" i="1"/>
  <c r="I291" i="1"/>
  <c r="R291" i="1" s="1"/>
  <c r="J291" i="1"/>
  <c r="I288" i="1"/>
  <c r="R288" i="1" s="1"/>
  <c r="J288" i="1"/>
  <c r="J285" i="1"/>
  <c r="I285" i="1"/>
  <c r="R285" i="1" s="1"/>
  <c r="I281" i="1"/>
  <c r="R281" i="1" s="1"/>
  <c r="J281" i="1"/>
  <c r="I1187" i="1"/>
  <c r="R1187" i="1" s="1"/>
  <c r="J1187" i="1"/>
  <c r="I1179" i="1"/>
  <c r="R1179" i="1" s="1"/>
  <c r="J1179" i="1"/>
  <c r="I1171" i="1"/>
  <c r="R1171" i="1" s="1"/>
  <c r="J1171" i="1"/>
  <c r="I1166" i="1"/>
  <c r="R1166" i="1" s="1"/>
  <c r="J1166" i="1"/>
  <c r="I1162" i="1"/>
  <c r="R1162" i="1" s="1"/>
  <c r="J1162" i="1"/>
  <c r="I1153" i="1"/>
  <c r="R1153" i="1" s="1"/>
  <c r="J1153" i="1"/>
  <c r="I1150" i="1"/>
  <c r="R1150" i="1" s="1"/>
  <c r="J1150" i="1"/>
  <c r="I1145" i="1"/>
  <c r="R1145" i="1" s="1"/>
  <c r="J1145" i="1"/>
  <c r="I1141" i="1"/>
  <c r="R1141" i="1" s="1"/>
  <c r="J1141" i="1"/>
  <c r="I1138" i="1"/>
  <c r="R1138" i="1" s="1"/>
  <c r="J1138" i="1"/>
  <c r="I1135" i="1"/>
  <c r="R1135" i="1" s="1"/>
  <c r="J1135" i="1"/>
  <c r="I1133" i="1"/>
  <c r="R1133" i="1" s="1"/>
  <c r="J1133" i="1"/>
  <c r="I1130" i="1"/>
  <c r="R1130" i="1" s="1"/>
  <c r="J1130" i="1"/>
  <c r="I1126" i="1"/>
  <c r="R1126" i="1" s="1"/>
  <c r="J1126" i="1"/>
  <c r="I1122" i="1"/>
  <c r="R1122" i="1" s="1"/>
  <c r="J1122" i="1"/>
  <c r="I1118" i="1"/>
  <c r="R1118" i="1" s="1"/>
  <c r="J1118" i="1"/>
  <c r="I219" i="1"/>
  <c r="R219" i="1" s="1"/>
  <c r="J219" i="1"/>
  <c r="I217" i="1"/>
  <c r="R217" i="1" s="1"/>
  <c r="J217" i="1"/>
  <c r="J214" i="1"/>
  <c r="I214" i="1"/>
  <c r="R214" i="1" s="1"/>
  <c r="I210" i="1"/>
  <c r="R210" i="1" s="1"/>
  <c r="J210" i="1"/>
  <c r="I207" i="1"/>
  <c r="R207" i="1" s="1"/>
  <c r="J207" i="1"/>
  <c r="I204" i="1"/>
  <c r="R204" i="1" s="1"/>
  <c r="J204" i="1"/>
  <c r="I201" i="1"/>
  <c r="R201" i="1" s="1"/>
  <c r="J201" i="1"/>
  <c r="I198" i="1"/>
  <c r="R198" i="1" s="1"/>
  <c r="J198" i="1"/>
  <c r="I195" i="1"/>
  <c r="R195" i="1" s="1"/>
  <c r="J195" i="1"/>
  <c r="I192" i="1"/>
  <c r="R192" i="1" s="1"/>
  <c r="J192" i="1"/>
  <c r="I189" i="1"/>
  <c r="R189" i="1" s="1"/>
  <c r="J189" i="1"/>
  <c r="I185" i="1"/>
  <c r="R185" i="1" s="1"/>
  <c r="J185" i="1"/>
  <c r="I182" i="1"/>
  <c r="R182" i="1" s="1"/>
  <c r="J182" i="1"/>
  <c r="I178" i="1"/>
  <c r="R178" i="1" s="1"/>
  <c r="J178" i="1"/>
  <c r="I175" i="1"/>
  <c r="R175" i="1" s="1"/>
  <c r="J175" i="1"/>
  <c r="I1107" i="1"/>
  <c r="R1107" i="1" s="1"/>
  <c r="J1107" i="1"/>
  <c r="J1104" i="1"/>
  <c r="I1104" i="1"/>
  <c r="R1104" i="1" s="1"/>
  <c r="I1092" i="1"/>
  <c r="R1092" i="1" s="1"/>
  <c r="J1092" i="1"/>
  <c r="I1088" i="1"/>
  <c r="R1088" i="1" s="1"/>
  <c r="J1088" i="1"/>
  <c r="I1081" i="1"/>
  <c r="R1081" i="1" s="1"/>
  <c r="J1081" i="1"/>
  <c r="I1074" i="1"/>
  <c r="R1074" i="1" s="1"/>
  <c r="R1073" i="1" s="1"/>
  <c r="J1074" i="1"/>
  <c r="I1068" i="1"/>
  <c r="R1068" i="1" s="1"/>
  <c r="J1068" i="1"/>
  <c r="I1063" i="1"/>
  <c r="R1063" i="1" s="1"/>
  <c r="J1063" i="1"/>
  <c r="I1061" i="1"/>
  <c r="R1061" i="1" s="1"/>
  <c r="J1061" i="1"/>
  <c r="I1057" i="1"/>
  <c r="R1057" i="1" s="1"/>
  <c r="J1057" i="1"/>
  <c r="I1043" i="1"/>
  <c r="R1043" i="1" s="1"/>
  <c r="J1043" i="1"/>
  <c r="I1040" i="1"/>
  <c r="R1040" i="1" s="1"/>
  <c r="J1040" i="1"/>
  <c r="I1036" i="1"/>
  <c r="J1036" i="1"/>
  <c r="I1034" i="1"/>
  <c r="J1034" i="1"/>
  <c r="I1016" i="1"/>
  <c r="R1016" i="1" s="1"/>
  <c r="J1016" i="1"/>
  <c r="I1012" i="1"/>
  <c r="R1012" i="1" s="1"/>
  <c r="J1012" i="1"/>
  <c r="I1008" i="1"/>
  <c r="R1008" i="1" s="1"/>
  <c r="J1008" i="1"/>
  <c r="I1003" i="1"/>
  <c r="R1003" i="1" s="1"/>
  <c r="J1003" i="1"/>
  <c r="I999" i="1"/>
  <c r="R999" i="1" s="1"/>
  <c r="J999" i="1"/>
  <c r="I996" i="1"/>
  <c r="R996" i="1" s="1"/>
  <c r="J996" i="1"/>
  <c r="I993" i="1"/>
  <c r="R993" i="1" s="1"/>
  <c r="J993" i="1"/>
  <c r="I986" i="1"/>
  <c r="R986" i="1" s="1"/>
  <c r="J986" i="1"/>
  <c r="I982" i="1"/>
  <c r="R982" i="1" s="1"/>
  <c r="J982" i="1"/>
  <c r="I979" i="1"/>
  <c r="R979" i="1" s="1"/>
  <c r="J979" i="1"/>
  <c r="I975" i="1"/>
  <c r="R975" i="1" s="1"/>
  <c r="J975" i="1"/>
  <c r="I971" i="1"/>
  <c r="R971" i="1" s="1"/>
  <c r="J971" i="1"/>
  <c r="I967" i="1"/>
  <c r="R967" i="1" s="1"/>
  <c r="J967" i="1"/>
  <c r="I962" i="1"/>
  <c r="R962" i="1" s="1"/>
  <c r="J962" i="1"/>
  <c r="I957" i="1"/>
  <c r="R957" i="1" s="1"/>
  <c r="J957" i="1"/>
  <c r="I953" i="1"/>
  <c r="R953" i="1" s="1"/>
  <c r="J953" i="1"/>
  <c r="I940" i="1"/>
  <c r="R940" i="1" s="1"/>
  <c r="J940" i="1"/>
  <c r="I937" i="1"/>
  <c r="R937" i="1" s="1"/>
  <c r="J937" i="1"/>
  <c r="I934" i="1"/>
  <c r="R934" i="1" s="1"/>
  <c r="J934" i="1"/>
  <c r="I916" i="1"/>
  <c r="R916" i="1" s="1"/>
  <c r="J916" i="1"/>
  <c r="I912" i="1"/>
  <c r="R912" i="1" s="1"/>
  <c r="J912" i="1"/>
  <c r="I908" i="1"/>
  <c r="R908" i="1" s="1"/>
  <c r="J908" i="1"/>
  <c r="I896" i="1"/>
  <c r="R896" i="1" s="1"/>
  <c r="J896" i="1"/>
  <c r="I892" i="1"/>
  <c r="R892" i="1" s="1"/>
  <c r="J892" i="1"/>
  <c r="I888" i="1"/>
  <c r="R888" i="1" s="1"/>
  <c r="J888" i="1"/>
  <c r="I884" i="1"/>
  <c r="R884" i="1" s="1"/>
  <c r="J884" i="1"/>
  <c r="I882" i="1"/>
  <c r="R882" i="1" s="1"/>
  <c r="J882" i="1"/>
  <c r="J876" i="1"/>
  <c r="I876" i="1"/>
  <c r="R876" i="1" s="1"/>
  <c r="I871" i="1"/>
  <c r="R871" i="1" s="1"/>
  <c r="R870" i="1" s="1"/>
  <c r="J871" i="1"/>
  <c r="I1202" i="1"/>
  <c r="R1202" i="1" s="1"/>
  <c r="J1202" i="1"/>
  <c r="I320" i="1"/>
  <c r="R320" i="1" s="1"/>
  <c r="J320" i="1"/>
  <c r="I299" i="1"/>
  <c r="R299" i="1" s="1"/>
  <c r="J299" i="1"/>
  <c r="I1194" i="1"/>
  <c r="R1194" i="1" s="1"/>
  <c r="J1194" i="1"/>
  <c r="I1183" i="1"/>
  <c r="R1183" i="1" s="1"/>
  <c r="J1183" i="1"/>
  <c r="I1177" i="1"/>
  <c r="R1177" i="1" s="1"/>
  <c r="J1177" i="1"/>
  <c r="I1167" i="1"/>
  <c r="R1167" i="1" s="1"/>
  <c r="J1167" i="1"/>
  <c r="I1159" i="1"/>
  <c r="R1159" i="1" s="1"/>
  <c r="J1159" i="1"/>
  <c r="I1146" i="1"/>
  <c r="R1146" i="1" s="1"/>
  <c r="J1146" i="1"/>
  <c r="I1137" i="1"/>
  <c r="R1137" i="1" s="1"/>
  <c r="J1137" i="1"/>
  <c r="I1127" i="1"/>
  <c r="R1127" i="1" s="1"/>
  <c r="J1127" i="1"/>
  <c r="I1119" i="1"/>
  <c r="R1119" i="1" s="1"/>
  <c r="J1119" i="1"/>
  <c r="I216" i="1"/>
  <c r="R216" i="1" s="1"/>
  <c r="J216" i="1"/>
  <c r="I202" i="1"/>
  <c r="R202" i="1" s="1"/>
  <c r="J202" i="1"/>
  <c r="I190" i="1"/>
  <c r="R190" i="1" s="1"/>
  <c r="J190" i="1"/>
  <c r="I179" i="1"/>
  <c r="R179" i="1" s="1"/>
  <c r="J179" i="1"/>
  <c r="I1101" i="1"/>
  <c r="R1101" i="1" s="1"/>
  <c r="J1101" i="1"/>
  <c r="I1096" i="1"/>
  <c r="R1096" i="1" s="1"/>
  <c r="J1096" i="1"/>
  <c r="I1076" i="1"/>
  <c r="R1076" i="1" s="1"/>
  <c r="R1075" i="1" s="1"/>
  <c r="J1076" i="1"/>
  <c r="I1054" i="1"/>
  <c r="R1054" i="1" s="1"/>
  <c r="J1054" i="1"/>
  <c r="I1041" i="1"/>
  <c r="R1041" i="1" s="1"/>
  <c r="J1041" i="1"/>
  <c r="I1028" i="1"/>
  <c r="J1028" i="1"/>
  <c r="I1014" i="1"/>
  <c r="R1014" i="1" s="1"/>
  <c r="J1014" i="1"/>
  <c r="I1007" i="1"/>
  <c r="R1007" i="1" s="1"/>
  <c r="J1007" i="1"/>
  <c r="I1000" i="1"/>
  <c r="R1000" i="1" s="1"/>
  <c r="J1000" i="1"/>
  <c r="I987" i="1"/>
  <c r="R987" i="1" s="1"/>
  <c r="J987" i="1"/>
  <c r="I978" i="1"/>
  <c r="R978" i="1" s="1"/>
  <c r="J978" i="1"/>
  <c r="I970" i="1"/>
  <c r="R970" i="1" s="1"/>
  <c r="J970" i="1"/>
  <c r="I963" i="1"/>
  <c r="R963" i="1" s="1"/>
  <c r="J963" i="1"/>
  <c r="I947" i="1"/>
  <c r="R947" i="1" s="1"/>
  <c r="J947" i="1"/>
  <c r="I928" i="1"/>
  <c r="R928" i="1" s="1"/>
  <c r="J928" i="1"/>
  <c r="I921" i="1"/>
  <c r="R921" i="1" s="1"/>
  <c r="J921" i="1"/>
  <c r="I910" i="1"/>
  <c r="R910" i="1" s="1"/>
  <c r="J910" i="1"/>
  <c r="I900" i="1"/>
  <c r="R900" i="1" s="1"/>
  <c r="J900" i="1"/>
  <c r="I893" i="1"/>
  <c r="R893" i="1" s="1"/>
  <c r="J893" i="1"/>
  <c r="I877" i="1"/>
  <c r="R877" i="1" s="1"/>
  <c r="J877" i="1"/>
  <c r="I868" i="1"/>
  <c r="R868" i="1" s="1"/>
  <c r="J868" i="1"/>
  <c r="I864" i="1"/>
  <c r="R864" i="1" s="1"/>
  <c r="J864" i="1"/>
  <c r="I859" i="1"/>
  <c r="R859" i="1" s="1"/>
  <c r="J859" i="1"/>
  <c r="I855" i="1"/>
  <c r="R855" i="1" s="1"/>
  <c r="J855" i="1"/>
  <c r="I851" i="1"/>
  <c r="R851" i="1" s="1"/>
  <c r="J851" i="1"/>
  <c r="J840" i="1"/>
  <c r="I840" i="1"/>
  <c r="R840" i="1" s="1"/>
  <c r="I832" i="1"/>
  <c r="R832" i="1" s="1"/>
  <c r="J832" i="1"/>
  <c r="I819" i="1"/>
  <c r="R819" i="1" s="1"/>
  <c r="J819" i="1"/>
  <c r="I815" i="1"/>
  <c r="R815" i="1" s="1"/>
  <c r="J815" i="1"/>
  <c r="I811" i="1"/>
  <c r="R811" i="1" s="1"/>
  <c r="J811" i="1"/>
  <c r="I805" i="1"/>
  <c r="R805" i="1" s="1"/>
  <c r="J805" i="1"/>
  <c r="I799" i="1"/>
  <c r="R799" i="1" s="1"/>
  <c r="J799" i="1"/>
  <c r="I788" i="1"/>
  <c r="R788" i="1" s="1"/>
  <c r="J788" i="1"/>
  <c r="I782" i="1"/>
  <c r="R782" i="1" s="1"/>
  <c r="J782" i="1"/>
  <c r="I777" i="1"/>
  <c r="R777" i="1" s="1"/>
  <c r="J777" i="1"/>
  <c r="I773" i="1"/>
  <c r="R773" i="1" s="1"/>
  <c r="J773" i="1"/>
  <c r="I769" i="1"/>
  <c r="R769" i="1" s="1"/>
  <c r="J769" i="1"/>
  <c r="I765" i="1"/>
  <c r="R765" i="1" s="1"/>
  <c r="J765" i="1"/>
  <c r="I761" i="1"/>
  <c r="R761" i="1" s="1"/>
  <c r="R760" i="1" s="1"/>
  <c r="J761" i="1"/>
  <c r="I754" i="1"/>
  <c r="R754" i="1" s="1"/>
  <c r="J754" i="1"/>
  <c r="I752" i="1"/>
  <c r="R752" i="1" s="1"/>
  <c r="J752" i="1"/>
  <c r="I746" i="1"/>
  <c r="R746" i="1" s="1"/>
  <c r="J746" i="1"/>
  <c r="I741" i="1"/>
  <c r="R741" i="1" s="1"/>
  <c r="J741" i="1"/>
  <c r="I735" i="1"/>
  <c r="R735" i="1" s="1"/>
  <c r="J735" i="1"/>
  <c r="I731" i="1"/>
  <c r="R731" i="1" s="1"/>
  <c r="J731" i="1"/>
  <c r="I712" i="1"/>
  <c r="R712" i="1" s="1"/>
  <c r="J712" i="1"/>
  <c r="I707" i="1"/>
  <c r="R707" i="1" s="1"/>
  <c r="J707" i="1"/>
  <c r="I701" i="1"/>
  <c r="R701" i="1" s="1"/>
  <c r="J701" i="1"/>
  <c r="I697" i="1"/>
  <c r="R697" i="1" s="1"/>
  <c r="J697" i="1"/>
  <c r="I690" i="1"/>
  <c r="R690" i="1" s="1"/>
  <c r="J690" i="1"/>
  <c r="I684" i="1"/>
  <c r="R684" i="1" s="1"/>
  <c r="J684" i="1"/>
  <c r="I673" i="1"/>
  <c r="R673" i="1" s="1"/>
  <c r="J673" i="1"/>
  <c r="I667" i="1"/>
  <c r="R667" i="1" s="1"/>
  <c r="J667" i="1"/>
  <c r="I648" i="1"/>
  <c r="R648" i="1" s="1"/>
  <c r="J648" i="1"/>
  <c r="I639" i="1"/>
  <c r="R639" i="1" s="1"/>
  <c r="J639" i="1"/>
  <c r="J634" i="1"/>
  <c r="I634" i="1"/>
  <c r="R634" i="1" s="1"/>
  <c r="I630" i="1"/>
  <c r="R630" i="1" s="1"/>
  <c r="J630" i="1"/>
  <c r="I625" i="1"/>
  <c r="R625" i="1" s="1"/>
  <c r="J625" i="1"/>
  <c r="I623" i="1"/>
  <c r="R623" i="1" s="1"/>
  <c r="J623" i="1"/>
  <c r="I617" i="1"/>
  <c r="J617" i="1"/>
  <c r="I609" i="1"/>
  <c r="J609" i="1"/>
  <c r="I606" i="1"/>
  <c r="J606" i="1"/>
  <c r="I597" i="1"/>
  <c r="J597" i="1"/>
  <c r="I595" i="1"/>
  <c r="J595" i="1"/>
  <c r="I586" i="1"/>
  <c r="J586" i="1"/>
  <c r="I580" i="1"/>
  <c r="J580" i="1"/>
  <c r="I575" i="1"/>
  <c r="J575" i="1"/>
  <c r="I571" i="1"/>
  <c r="J571" i="1"/>
  <c r="I564" i="1"/>
  <c r="J564" i="1"/>
  <c r="J555" i="1"/>
  <c r="I555" i="1"/>
  <c r="I551" i="1"/>
  <c r="J551" i="1"/>
  <c r="I546" i="1"/>
  <c r="J546" i="1"/>
  <c r="I544" i="1"/>
  <c r="J544" i="1"/>
  <c r="I540" i="1"/>
  <c r="J540" i="1"/>
  <c r="I532" i="1"/>
  <c r="J532" i="1"/>
  <c r="I526" i="1"/>
  <c r="J526" i="1"/>
  <c r="I524" i="1"/>
  <c r="J524" i="1"/>
  <c r="I520" i="1"/>
  <c r="J520" i="1"/>
  <c r="I488" i="1"/>
  <c r="R488" i="1" s="1"/>
  <c r="J488" i="1"/>
  <c r="I484" i="1"/>
  <c r="R484" i="1" s="1"/>
  <c r="J484" i="1"/>
  <c r="I480" i="1"/>
  <c r="R480" i="1" s="1"/>
  <c r="J480" i="1"/>
  <c r="I476" i="1"/>
  <c r="R476" i="1" s="1"/>
  <c r="J476" i="1"/>
  <c r="I472" i="1"/>
  <c r="R472" i="1" s="1"/>
  <c r="J472" i="1"/>
  <c r="I468" i="1"/>
  <c r="R468" i="1" s="1"/>
  <c r="J468" i="1"/>
  <c r="I462" i="1"/>
  <c r="R462" i="1" s="1"/>
  <c r="J462" i="1"/>
  <c r="I458" i="1"/>
  <c r="R458" i="1" s="1"/>
  <c r="J458" i="1"/>
  <c r="J454" i="1"/>
  <c r="I454" i="1"/>
  <c r="R454" i="1" s="1"/>
  <c r="J450" i="1"/>
  <c r="I450" i="1"/>
  <c r="R450" i="1" s="1"/>
  <c r="J446" i="1"/>
  <c r="I446" i="1"/>
  <c r="R446" i="1" s="1"/>
  <c r="J442" i="1"/>
  <c r="I442" i="1"/>
  <c r="R442" i="1" s="1"/>
  <c r="J438" i="1"/>
  <c r="I438" i="1"/>
  <c r="R438" i="1" s="1"/>
  <c r="I432" i="1"/>
  <c r="R432" i="1" s="1"/>
  <c r="J432" i="1"/>
  <c r="I427" i="1"/>
  <c r="R427" i="1" s="1"/>
  <c r="J427" i="1"/>
  <c r="I422" i="1"/>
  <c r="R422" i="1" s="1"/>
  <c r="J422" i="1"/>
  <c r="I418" i="1"/>
  <c r="R418" i="1" s="1"/>
  <c r="J418" i="1"/>
  <c r="I414" i="1"/>
  <c r="R414" i="1" s="1"/>
  <c r="J414" i="1"/>
  <c r="I396" i="1"/>
  <c r="R396" i="1" s="1"/>
  <c r="J396" i="1"/>
  <c r="I392" i="1"/>
  <c r="R392" i="1" s="1"/>
  <c r="J392" i="1"/>
  <c r="I388" i="1"/>
  <c r="R388" i="1" s="1"/>
  <c r="J388" i="1"/>
  <c r="I384" i="1"/>
  <c r="R384" i="1" s="1"/>
  <c r="J384" i="1"/>
  <c r="I380" i="1"/>
  <c r="R380" i="1" s="1"/>
  <c r="J380" i="1"/>
  <c r="I376" i="1"/>
  <c r="R376" i="1" s="1"/>
  <c r="J376" i="1"/>
  <c r="I371" i="1"/>
  <c r="R371" i="1" s="1"/>
  <c r="J371" i="1"/>
  <c r="J369" i="1"/>
  <c r="I369" i="1"/>
  <c r="R369" i="1" s="1"/>
  <c r="I367" i="1"/>
  <c r="R367" i="1" s="1"/>
  <c r="J367" i="1"/>
  <c r="I363" i="1"/>
  <c r="R363" i="1" s="1"/>
  <c r="J363" i="1"/>
  <c r="I358" i="1"/>
  <c r="R358" i="1" s="1"/>
  <c r="J358" i="1"/>
  <c r="I354" i="1"/>
  <c r="R354" i="1" s="1"/>
  <c r="J354" i="1"/>
  <c r="I352" i="1"/>
  <c r="R352" i="1" s="1"/>
  <c r="J352" i="1"/>
  <c r="I348" i="1"/>
  <c r="R348" i="1" s="1"/>
  <c r="J348" i="1"/>
  <c r="I344" i="1"/>
  <c r="R344" i="1" s="1"/>
  <c r="J344" i="1"/>
  <c r="I339" i="1"/>
  <c r="R339" i="1" s="1"/>
  <c r="J339" i="1"/>
  <c r="I333" i="1"/>
  <c r="R333" i="1" s="1"/>
  <c r="J333" i="1"/>
  <c r="I327" i="1"/>
  <c r="R327" i="1" s="1"/>
  <c r="J327" i="1"/>
  <c r="I323" i="1"/>
  <c r="R323" i="1" s="1"/>
  <c r="J323" i="1"/>
  <c r="I276" i="1"/>
  <c r="R276" i="1" s="1"/>
  <c r="J276" i="1"/>
  <c r="I272" i="1"/>
  <c r="R272" i="1" s="1"/>
  <c r="J272" i="1"/>
  <c r="I268" i="1"/>
  <c r="R268" i="1" s="1"/>
  <c r="J268" i="1"/>
  <c r="I264" i="1"/>
  <c r="R264" i="1" s="1"/>
  <c r="J264" i="1"/>
  <c r="I260" i="1"/>
  <c r="R260" i="1" s="1"/>
  <c r="J260" i="1"/>
  <c r="I256" i="1"/>
  <c r="R256" i="1" s="1"/>
  <c r="J256" i="1"/>
  <c r="I252" i="1"/>
  <c r="R252" i="1" s="1"/>
  <c r="J252" i="1"/>
  <c r="I248" i="1"/>
  <c r="R248" i="1" s="1"/>
  <c r="J248" i="1"/>
  <c r="I244" i="1"/>
  <c r="R244" i="1" s="1"/>
  <c r="J244" i="1"/>
  <c r="I236" i="1"/>
  <c r="R236" i="1" s="1"/>
  <c r="J236" i="1"/>
  <c r="J232" i="1"/>
  <c r="I232" i="1"/>
  <c r="R232" i="1" s="1"/>
  <c r="I228" i="1"/>
  <c r="R228" i="1" s="1"/>
  <c r="J228" i="1"/>
  <c r="I224" i="1"/>
  <c r="R224" i="1" s="1"/>
  <c r="J224" i="1"/>
  <c r="I311" i="1"/>
  <c r="R311" i="1" s="1"/>
  <c r="J311" i="1"/>
  <c r="I305" i="1"/>
  <c r="R305" i="1" s="1"/>
  <c r="J305" i="1"/>
  <c r="I300" i="1"/>
  <c r="R300" i="1" s="1"/>
  <c r="J300" i="1"/>
  <c r="I292" i="1"/>
  <c r="R292" i="1" s="1"/>
  <c r="J292" i="1"/>
  <c r="I282" i="1"/>
  <c r="R282" i="1" s="1"/>
  <c r="J282" i="1"/>
  <c r="I1169" i="1"/>
  <c r="R1169" i="1" s="1"/>
  <c r="J1169" i="1"/>
  <c r="I1160" i="1"/>
  <c r="R1160" i="1" s="1"/>
  <c r="J1160" i="1"/>
  <c r="I1148" i="1"/>
  <c r="R1148" i="1" s="1"/>
  <c r="J1148" i="1"/>
  <c r="I1140" i="1"/>
  <c r="R1140" i="1" s="1"/>
  <c r="J1140" i="1"/>
  <c r="I1134" i="1"/>
  <c r="R1134" i="1" s="1"/>
  <c r="J1134" i="1"/>
  <c r="I1128" i="1"/>
  <c r="R1128" i="1" s="1"/>
  <c r="J1128" i="1"/>
  <c r="I1120" i="1"/>
  <c r="R1120" i="1" s="1"/>
  <c r="J1120" i="1"/>
  <c r="I218" i="1"/>
  <c r="R218" i="1" s="1"/>
  <c r="J218" i="1"/>
  <c r="I211" i="1"/>
  <c r="R211" i="1" s="1"/>
  <c r="J211" i="1"/>
  <c r="I205" i="1"/>
  <c r="R205" i="1" s="1"/>
  <c r="J205" i="1"/>
  <c r="I200" i="1"/>
  <c r="R200" i="1" s="1"/>
  <c r="J200" i="1"/>
  <c r="I194" i="1"/>
  <c r="R194" i="1" s="1"/>
  <c r="J194" i="1"/>
  <c r="I188" i="1"/>
  <c r="R188" i="1" s="1"/>
  <c r="J188" i="1"/>
  <c r="J180" i="1"/>
  <c r="I180" i="1"/>
  <c r="R180" i="1" s="1"/>
  <c r="J1109" i="1"/>
  <c r="I1109" i="1"/>
  <c r="R1109" i="1" s="1"/>
  <c r="R1108" i="1" s="1"/>
  <c r="J1091" i="1"/>
  <c r="I1091" i="1"/>
  <c r="R1091" i="1" s="1"/>
  <c r="I1062" i="1"/>
  <c r="R1062" i="1" s="1"/>
  <c r="J1062" i="1"/>
  <c r="I1055" i="1"/>
  <c r="R1055" i="1" s="1"/>
  <c r="J1055" i="1"/>
  <c r="I1042" i="1"/>
  <c r="R1042" i="1" s="1"/>
  <c r="J1042" i="1"/>
  <c r="I1035" i="1"/>
  <c r="J1035" i="1"/>
  <c r="I1027" i="1"/>
  <c r="J1027" i="1"/>
  <c r="I1017" i="1"/>
  <c r="R1017" i="1" s="1"/>
  <c r="J1017" i="1"/>
  <c r="I997" i="1"/>
  <c r="R997" i="1" s="1"/>
  <c r="J997" i="1"/>
  <c r="I981" i="1"/>
  <c r="R981" i="1" s="1"/>
  <c r="J981" i="1"/>
  <c r="I973" i="1"/>
  <c r="R973" i="1" s="1"/>
  <c r="J973" i="1"/>
  <c r="I960" i="1"/>
  <c r="R960" i="1" s="1"/>
  <c r="J960" i="1"/>
  <c r="I942" i="1"/>
  <c r="R942" i="1" s="1"/>
  <c r="J942" i="1"/>
  <c r="I880" i="1"/>
  <c r="R880" i="1" s="1"/>
  <c r="J880" i="1"/>
  <c r="I278" i="1"/>
  <c r="J278" i="1"/>
  <c r="O603" i="1"/>
  <c r="Q603" i="1" s="1"/>
  <c r="P1192" i="1"/>
  <c r="O1172" i="1"/>
  <c r="Q1172" i="1" s="1"/>
  <c r="P1115" i="1"/>
  <c r="O1168" i="1"/>
  <c r="Q1168" i="1" s="1"/>
  <c r="P1084" i="1"/>
  <c r="P1157" i="1"/>
  <c r="O688" i="1"/>
  <c r="Q688" i="1" s="1"/>
  <c r="O1066" i="1"/>
  <c r="Q1066" i="1" s="1"/>
  <c r="N1157" i="1"/>
  <c r="O530" i="1"/>
  <c r="Q530" i="1" s="1"/>
  <c r="P1207" i="1"/>
  <c r="P783" i="1"/>
  <c r="G748" i="1"/>
  <c r="G1192" i="1"/>
  <c r="N1192" i="1"/>
  <c r="P1189" i="1"/>
  <c r="O360" i="1"/>
  <c r="Q360" i="1" s="1"/>
  <c r="P1155" i="1"/>
  <c r="P729" i="1"/>
  <c r="N1189" i="1"/>
  <c r="O764" i="1"/>
  <c r="Q764" i="1" s="1"/>
  <c r="N806" i="1"/>
  <c r="O1147" i="1"/>
  <c r="Q1147" i="1" s="1"/>
  <c r="O1103" i="1"/>
  <c r="Q1103" i="1" s="1"/>
  <c r="O677" i="1"/>
  <c r="Q677" i="1" s="1"/>
  <c r="N620" i="1"/>
  <c r="N602" i="1" s="1"/>
  <c r="O1039" i="1"/>
  <c r="Q1039" i="1" s="1"/>
  <c r="N1084" i="1"/>
  <c r="N1155" i="1"/>
  <c r="R604" i="1"/>
  <c r="R603" i="1" s="1"/>
  <c r="N581" i="1"/>
  <c r="O1080" i="1"/>
  <c r="Q1080" i="1" s="1"/>
  <c r="N1048" i="1"/>
  <c r="G1084" i="1"/>
  <c r="G1115" i="1"/>
  <c r="O1129" i="1"/>
  <c r="Q1129" i="1" s="1"/>
  <c r="O1175" i="1"/>
  <c r="Q1175" i="1" s="1"/>
  <c r="G1207" i="1"/>
  <c r="O1086" i="1"/>
  <c r="Q1086" i="1" s="1"/>
  <c r="G729" i="1"/>
  <c r="O1053" i="1"/>
  <c r="Q1053" i="1" s="1"/>
  <c r="O1117" i="1"/>
  <c r="Q1117" i="1" s="1"/>
  <c r="O1158" i="1"/>
  <c r="Q1158" i="1" s="1"/>
  <c r="O1182" i="1"/>
  <c r="Q1182" i="1" s="1"/>
  <c r="O1058" i="1"/>
  <c r="Q1058" i="1" s="1"/>
  <c r="G1189" i="1"/>
  <c r="G1157" i="1"/>
  <c r="G1155" i="1"/>
  <c r="O945" i="1"/>
  <c r="Q945" i="1" s="1"/>
  <c r="P1048" i="1"/>
  <c r="P659" i="1"/>
  <c r="P641" i="1" s="1"/>
  <c r="G806" i="1"/>
  <c r="O608" i="1"/>
  <c r="Q608" i="1" s="1"/>
  <c r="O903" i="1"/>
  <c r="Q903" i="1" s="1"/>
  <c r="N958" i="1"/>
  <c r="P455" i="1"/>
  <c r="R528" i="1"/>
  <c r="R527" i="1" s="1"/>
  <c r="P681" i="1"/>
  <c r="O863" i="1"/>
  <c r="Q863" i="1" s="1"/>
  <c r="N783" i="1"/>
  <c r="O1031" i="1"/>
  <c r="Q1031" i="1" s="1"/>
  <c r="P958" i="1"/>
  <c r="O807" i="1"/>
  <c r="Q807" i="1" s="1"/>
  <c r="P748" i="1"/>
  <c r="O798" i="1"/>
  <c r="Q798" i="1" s="1"/>
  <c r="P872" i="1"/>
  <c r="N872" i="1"/>
  <c r="O990" i="1"/>
  <c r="Q990" i="1" s="1"/>
  <c r="P806" i="1"/>
  <c r="O1051" i="1"/>
  <c r="Q1051" i="1" s="1"/>
  <c r="G681" i="1"/>
  <c r="R612" i="1"/>
  <c r="R608" i="1" s="1"/>
  <c r="O582" i="1"/>
  <c r="Q582" i="1" s="1"/>
  <c r="P581" i="1"/>
  <c r="O642" i="1"/>
  <c r="Q642" i="1" s="1"/>
  <c r="O749" i="1"/>
  <c r="Q749" i="1" s="1"/>
  <c r="O1019" i="1"/>
  <c r="Q1019" i="1" s="1"/>
  <c r="R1023" i="1"/>
  <c r="R1019" i="1" s="1"/>
  <c r="G1048" i="1"/>
  <c r="R1038" i="1"/>
  <c r="R1031" i="1" s="1"/>
  <c r="O988" i="1"/>
  <c r="Q988" i="1" s="1"/>
  <c r="G958" i="1"/>
  <c r="O901" i="1"/>
  <c r="Q901" i="1" s="1"/>
  <c r="O878" i="1"/>
  <c r="Q878" i="1" s="1"/>
  <c r="R601" i="1"/>
  <c r="O599" i="1"/>
  <c r="Q599" i="1" s="1"/>
  <c r="O710" i="1"/>
  <c r="Q710" i="1" s="1"/>
  <c r="R593" i="1"/>
  <c r="O647" i="1"/>
  <c r="Q647" i="1" s="1"/>
  <c r="G763" i="1"/>
  <c r="O821" i="1"/>
  <c r="Q821" i="1" s="1"/>
  <c r="N681" i="1"/>
  <c r="O593" i="1"/>
  <c r="Q593" i="1" s="1"/>
  <c r="O730" i="1"/>
  <c r="Q730" i="1" s="1"/>
  <c r="O784" i="1"/>
  <c r="Q784" i="1" s="1"/>
  <c r="N763" i="1"/>
  <c r="R599" i="1"/>
  <c r="N659" i="1"/>
  <c r="N641" i="1" s="1"/>
  <c r="P620" i="1"/>
  <c r="P602" i="1" s="1"/>
  <c r="O744" i="1"/>
  <c r="Q744" i="1" s="1"/>
  <c r="O779" i="1"/>
  <c r="Q779" i="1" s="1"/>
  <c r="O850" i="1"/>
  <c r="Q850" i="1" s="1"/>
  <c r="G872" i="1"/>
  <c r="G783" i="1"/>
  <c r="O723" i="1"/>
  <c r="Q723" i="1" s="1"/>
  <c r="O536" i="1"/>
  <c r="Q536" i="1" s="1"/>
  <c r="O548" i="1"/>
  <c r="Q548" i="1" s="1"/>
  <c r="R564" i="1"/>
  <c r="R561" i="1" s="1"/>
  <c r="R553" i="1"/>
  <c r="R548" i="1" s="1"/>
  <c r="R566" i="1"/>
  <c r="P535" i="1"/>
  <c r="N535" i="1"/>
  <c r="R536" i="1"/>
  <c r="O566" i="1"/>
  <c r="Q566" i="1" s="1"/>
  <c r="O682" i="1"/>
  <c r="Q682" i="1" s="1"/>
  <c r="G535" i="1"/>
  <c r="O666" i="1"/>
  <c r="Q666" i="1" s="1"/>
  <c r="G659" i="1"/>
  <c r="G641" i="1" s="1"/>
  <c r="O621" i="1"/>
  <c r="Q621" i="1" s="1"/>
  <c r="G581" i="1"/>
  <c r="G620" i="1"/>
  <c r="G602" i="1" s="1"/>
  <c r="O692" i="1"/>
  <c r="Q692" i="1" s="1"/>
  <c r="O660" i="1"/>
  <c r="R582" i="1"/>
  <c r="O627" i="1"/>
  <c r="Q627" i="1" s="1"/>
  <c r="R519" i="1"/>
  <c r="O519" i="1"/>
  <c r="Q519" i="1" s="1"/>
  <c r="G533" i="1"/>
  <c r="O187" i="1"/>
  <c r="Q187" i="1" s="1"/>
  <c r="N238" i="1"/>
  <c r="N455" i="1"/>
  <c r="O213" i="1"/>
  <c r="Q213" i="1" s="1"/>
  <c r="O423" i="1"/>
  <c r="Q423" i="1" s="1"/>
  <c r="O412" i="1"/>
  <c r="Q412" i="1" s="1"/>
  <c r="P329" i="1"/>
  <c r="G329" i="1"/>
  <c r="O456" i="1"/>
  <c r="Q456" i="1" s="1"/>
  <c r="O467" i="1"/>
  <c r="Q467" i="1" s="1"/>
  <c r="O428" i="1"/>
  <c r="Q428" i="1" s="1"/>
  <c r="O340" i="1"/>
  <c r="Q340" i="1" s="1"/>
  <c r="O372" i="1"/>
  <c r="Q372" i="1" s="1"/>
  <c r="N329" i="1"/>
  <c r="O400" i="1"/>
  <c r="Q400" i="1" s="1"/>
  <c r="G455" i="1"/>
  <c r="O279" i="1"/>
  <c r="Q279" i="1" s="1"/>
  <c r="P240" i="1"/>
  <c r="P315" i="1"/>
  <c r="N315" i="1"/>
  <c r="O283" i="1"/>
  <c r="Q283" i="1" s="1"/>
  <c r="O174" i="1"/>
  <c r="Q174" i="1" s="1"/>
  <c r="O287" i="1"/>
  <c r="Q287" i="1" s="1"/>
  <c r="N240" i="1"/>
  <c r="O307" i="1"/>
  <c r="Q307" i="1" s="1"/>
  <c r="G240" i="1"/>
  <c r="G315" i="1"/>
  <c r="P238" i="1"/>
  <c r="G221" i="1"/>
  <c r="G238" i="1" s="1"/>
  <c r="R222" i="1"/>
  <c r="O318" i="1" l="1"/>
  <c r="Q318" i="1" s="1"/>
  <c r="Q319" i="1"/>
  <c r="R1172" i="1"/>
  <c r="O659" i="1"/>
  <c r="Q659" i="1" s="1"/>
  <c r="Q660" i="1"/>
  <c r="R638" i="1"/>
  <c r="R1200" i="1"/>
  <c r="R340" i="1"/>
  <c r="R412" i="1"/>
  <c r="R863" i="1"/>
  <c r="R677" i="1"/>
  <c r="R988" i="1"/>
  <c r="R1117" i="1"/>
  <c r="R287" i="1"/>
  <c r="R807" i="1"/>
  <c r="R1058" i="1"/>
  <c r="R1066" i="1"/>
  <c r="R878" i="1"/>
  <c r="R621" i="1"/>
  <c r="R1112" i="1"/>
  <c r="R1158" i="1"/>
  <c r="R1103" i="1"/>
  <c r="R660" i="1"/>
  <c r="R1086" i="1"/>
  <c r="R1168" i="1"/>
  <c r="R456" i="1"/>
  <c r="R730" i="1"/>
  <c r="R682" i="1"/>
  <c r="R710" i="1"/>
  <c r="R692" i="1"/>
  <c r="R400" i="1"/>
  <c r="R821" i="1"/>
  <c r="R279" i="1"/>
  <c r="R688" i="1"/>
  <c r="R779" i="1"/>
  <c r="R330" i="1"/>
  <c r="R372" i="1"/>
  <c r="R627" i="1"/>
  <c r="R666" i="1"/>
  <c r="R307" i="1"/>
  <c r="O1207" i="1"/>
  <c r="Q1207" i="1" s="1"/>
  <c r="R901" i="1"/>
  <c r="R423" i="1"/>
  <c r="R647" i="1"/>
  <c r="R764" i="1"/>
  <c r="R798" i="1"/>
  <c r="R945" i="1"/>
  <c r="R1053" i="1"/>
  <c r="R1175" i="1"/>
  <c r="R1193" i="1"/>
  <c r="R319" i="1"/>
  <c r="R318" i="1" s="1"/>
  <c r="R990" i="1"/>
  <c r="R1039" i="1"/>
  <c r="R1080" i="1"/>
  <c r="R1129" i="1"/>
  <c r="R360" i="1"/>
  <c r="R428" i="1"/>
  <c r="R467" i="1"/>
  <c r="R455" i="1" s="1"/>
  <c r="R642" i="1"/>
  <c r="R723" i="1"/>
  <c r="R744" i="1"/>
  <c r="R749" i="1"/>
  <c r="R748" i="1" s="1"/>
  <c r="R784" i="1"/>
  <c r="R850" i="1"/>
  <c r="R903" i="1"/>
  <c r="R1077" i="1"/>
  <c r="R174" i="1"/>
  <c r="R1147" i="1"/>
  <c r="R1182" i="1"/>
  <c r="R283" i="1"/>
  <c r="R278" i="1"/>
  <c r="R241" i="1" s="1"/>
  <c r="O1192" i="1"/>
  <c r="Q1192" i="1" s="1"/>
  <c r="O1115" i="1"/>
  <c r="Q1115" i="1" s="1"/>
  <c r="P848" i="1"/>
  <c r="O1189" i="1"/>
  <c r="Q1189" i="1" s="1"/>
  <c r="O1155" i="1"/>
  <c r="Q1155" i="1" s="1"/>
  <c r="O783" i="1"/>
  <c r="Q783" i="1" s="1"/>
  <c r="O958" i="1"/>
  <c r="Q958" i="1" s="1"/>
  <c r="O806" i="1"/>
  <c r="Q806" i="1" s="1"/>
  <c r="O1157" i="1"/>
  <c r="Q1157" i="1" s="1"/>
  <c r="O1084" i="1"/>
  <c r="Q1084" i="1" s="1"/>
  <c r="O872" i="1"/>
  <c r="Q872" i="1" s="1"/>
  <c r="P490" i="1"/>
  <c r="N848" i="1"/>
  <c r="O1048" i="1"/>
  <c r="Q1048" i="1" s="1"/>
  <c r="O729" i="1"/>
  <c r="Q729" i="1" s="1"/>
  <c r="O763" i="1"/>
  <c r="Q763" i="1" s="1"/>
  <c r="O748" i="1"/>
  <c r="Q748" i="1" s="1"/>
  <c r="N721" i="1"/>
  <c r="O581" i="1"/>
  <c r="Q581" i="1" s="1"/>
  <c r="R581" i="1"/>
  <c r="G848" i="1"/>
  <c r="R535" i="1"/>
  <c r="O535" i="1"/>
  <c r="Q535" i="1" s="1"/>
  <c r="P721" i="1"/>
  <c r="G721" i="1"/>
  <c r="O620" i="1"/>
  <c r="Q620" i="1" s="1"/>
  <c r="O681" i="1"/>
  <c r="Q681" i="1" s="1"/>
  <c r="O533" i="1"/>
  <c r="Q533" i="1" s="1"/>
  <c r="R533" i="1"/>
  <c r="N490" i="1"/>
  <c r="O238" i="1"/>
  <c r="Q238" i="1" s="1"/>
  <c r="R187" i="1"/>
  <c r="R213" i="1"/>
  <c r="G490" i="1"/>
  <c r="O455" i="1"/>
  <c r="Q455" i="1" s="1"/>
  <c r="O329" i="1"/>
  <c r="Q329" i="1" s="1"/>
  <c r="O241" i="1"/>
  <c r="Q241" i="1" s="1"/>
  <c r="R221" i="1"/>
  <c r="P171" i="1"/>
  <c r="N171" i="1"/>
  <c r="P170" i="1"/>
  <c r="N170" i="1"/>
  <c r="P169" i="1"/>
  <c r="N169" i="1"/>
  <c r="O169" i="1" s="1"/>
  <c r="P168" i="1"/>
  <c r="N168" i="1"/>
  <c r="O168" i="1" s="1"/>
  <c r="P167" i="1"/>
  <c r="N167" i="1"/>
  <c r="P166" i="1"/>
  <c r="N166" i="1"/>
  <c r="P165" i="1"/>
  <c r="N165" i="1"/>
  <c r="O165" i="1" s="1"/>
  <c r="P164" i="1"/>
  <c r="N164" i="1"/>
  <c r="O164" i="1" s="1"/>
  <c r="P163" i="1"/>
  <c r="N163" i="1"/>
  <c r="P162" i="1"/>
  <c r="N162" i="1"/>
  <c r="P161" i="1"/>
  <c r="N161" i="1"/>
  <c r="O161" i="1" s="1"/>
  <c r="P160" i="1"/>
  <c r="N160" i="1"/>
  <c r="O160" i="1" s="1"/>
  <c r="P159" i="1"/>
  <c r="N159" i="1"/>
  <c r="P157" i="1"/>
  <c r="N157" i="1"/>
  <c r="P156" i="1"/>
  <c r="N156" i="1"/>
  <c r="O156" i="1" s="1"/>
  <c r="P155" i="1"/>
  <c r="N155" i="1"/>
  <c r="O155" i="1" s="1"/>
  <c r="P154" i="1"/>
  <c r="N154" i="1"/>
  <c r="P153" i="1"/>
  <c r="N153" i="1"/>
  <c r="P152" i="1"/>
  <c r="N152" i="1"/>
  <c r="O152" i="1" s="1"/>
  <c r="P151" i="1"/>
  <c r="N151" i="1"/>
  <c r="O151" i="1" s="1"/>
  <c r="P150" i="1"/>
  <c r="N150" i="1"/>
  <c r="P149" i="1"/>
  <c r="N149" i="1"/>
  <c r="P148" i="1"/>
  <c r="N148" i="1"/>
  <c r="O148" i="1" s="1"/>
  <c r="P146" i="1"/>
  <c r="N146" i="1"/>
  <c r="O146" i="1" s="1"/>
  <c r="P145" i="1"/>
  <c r="N145" i="1"/>
  <c r="P144" i="1"/>
  <c r="N144" i="1"/>
  <c r="P141" i="1"/>
  <c r="P140" i="1" s="1"/>
  <c r="N141" i="1"/>
  <c r="O141" i="1" s="1"/>
  <c r="P139" i="1"/>
  <c r="N139" i="1"/>
  <c r="O139" i="1" s="1"/>
  <c r="P138" i="1"/>
  <c r="N138" i="1"/>
  <c r="P136" i="1"/>
  <c r="P135" i="1" s="1"/>
  <c r="N136" i="1"/>
  <c r="H136" i="1"/>
  <c r="Q136" i="1" s="1"/>
  <c r="P134" i="1"/>
  <c r="N134" i="1"/>
  <c r="H134" i="1"/>
  <c r="Q134" i="1" s="1"/>
  <c r="P133" i="1"/>
  <c r="N133" i="1"/>
  <c r="P132" i="1"/>
  <c r="N132" i="1"/>
  <c r="P131" i="1"/>
  <c r="N131" i="1"/>
  <c r="O131" i="1" s="1"/>
  <c r="P129" i="1"/>
  <c r="N129" i="1"/>
  <c r="O129" i="1" s="1"/>
  <c r="P128" i="1"/>
  <c r="N128" i="1"/>
  <c r="P127" i="1"/>
  <c r="N127" i="1"/>
  <c r="P126" i="1"/>
  <c r="N126" i="1"/>
  <c r="O126" i="1" s="1"/>
  <c r="P125" i="1"/>
  <c r="N125" i="1"/>
  <c r="O125" i="1" s="1"/>
  <c r="H125" i="1"/>
  <c r="Q125" i="1" s="1"/>
  <c r="P124" i="1"/>
  <c r="N124" i="1"/>
  <c r="O124" i="1" s="1"/>
  <c r="P121" i="1"/>
  <c r="N121" i="1"/>
  <c r="H121" i="1"/>
  <c r="Q121" i="1" s="1"/>
  <c r="P120" i="1"/>
  <c r="N120" i="1"/>
  <c r="O120" i="1" s="1"/>
  <c r="P118" i="1"/>
  <c r="N118" i="1"/>
  <c r="P117" i="1"/>
  <c r="N117" i="1"/>
  <c r="P116" i="1"/>
  <c r="N116" i="1"/>
  <c r="O116" i="1" s="1"/>
  <c r="P115" i="1"/>
  <c r="N115" i="1"/>
  <c r="O115" i="1" s="1"/>
  <c r="P114" i="1"/>
  <c r="N114" i="1"/>
  <c r="H114" i="1"/>
  <c r="Q114" i="1" s="1"/>
  <c r="P113" i="1"/>
  <c r="N113" i="1"/>
  <c r="P112" i="1"/>
  <c r="N112" i="1"/>
  <c r="H112" i="1"/>
  <c r="Q112" i="1" s="1"/>
  <c r="P110" i="1"/>
  <c r="N110" i="1"/>
  <c r="H110" i="1"/>
  <c r="Q110" i="1" s="1"/>
  <c r="P109" i="1"/>
  <c r="N109" i="1"/>
  <c r="O109" i="1" s="1"/>
  <c r="P108" i="1"/>
  <c r="N108" i="1"/>
  <c r="P107" i="1"/>
  <c r="N107" i="1"/>
  <c r="O107" i="1" s="1"/>
  <c r="P106" i="1"/>
  <c r="N106" i="1"/>
  <c r="O106" i="1" s="1"/>
  <c r="P103" i="1"/>
  <c r="N103" i="1"/>
  <c r="O103" i="1" s="1"/>
  <c r="P102" i="1"/>
  <c r="N102" i="1"/>
  <c r="P101" i="1"/>
  <c r="N101" i="1"/>
  <c r="O101" i="1" s="1"/>
  <c r="P100" i="1"/>
  <c r="N100" i="1"/>
  <c r="O100" i="1" s="1"/>
  <c r="P98" i="1"/>
  <c r="N98" i="1"/>
  <c r="O98" i="1" s="1"/>
  <c r="H98" i="1"/>
  <c r="Q98" i="1" s="1"/>
  <c r="P97" i="1"/>
  <c r="N97" i="1"/>
  <c r="O97" i="1" s="1"/>
  <c r="P96" i="1"/>
  <c r="N96" i="1"/>
  <c r="H96" i="1"/>
  <c r="Q96" i="1" s="1"/>
  <c r="P95" i="1"/>
  <c r="N95" i="1"/>
  <c r="O95" i="1" s="1"/>
  <c r="P93" i="1"/>
  <c r="P92" i="1" s="1"/>
  <c r="N93" i="1"/>
  <c r="O93" i="1" s="1"/>
  <c r="P91" i="1"/>
  <c r="N91" i="1"/>
  <c r="O91" i="1" s="1"/>
  <c r="P90" i="1"/>
  <c r="N90" i="1"/>
  <c r="O90" i="1" s="1"/>
  <c r="P88" i="1"/>
  <c r="N88" i="1"/>
  <c r="O88" i="1" s="1"/>
  <c r="P87" i="1"/>
  <c r="N87" i="1"/>
  <c r="O87" i="1" s="1"/>
  <c r="P86" i="1"/>
  <c r="N86" i="1"/>
  <c r="O86" i="1" s="1"/>
  <c r="P84" i="1"/>
  <c r="N84" i="1"/>
  <c r="O84" i="1" s="1"/>
  <c r="H84" i="1"/>
  <c r="Q84" i="1" s="1"/>
  <c r="P83" i="1"/>
  <c r="N83" i="1"/>
  <c r="O83" i="1" s="1"/>
  <c r="P81" i="1"/>
  <c r="N81" i="1"/>
  <c r="O81" i="1" s="1"/>
  <c r="P80" i="1"/>
  <c r="N80" i="1"/>
  <c r="P79" i="1"/>
  <c r="N79" i="1"/>
  <c r="P78" i="1"/>
  <c r="N78" i="1"/>
  <c r="O78" i="1" s="1"/>
  <c r="P76" i="1"/>
  <c r="P75" i="1"/>
  <c r="N75" i="1"/>
  <c r="O75" i="1" s="1"/>
  <c r="P74" i="1"/>
  <c r="N74" i="1"/>
  <c r="O74" i="1" s="1"/>
  <c r="H74" i="1"/>
  <c r="Q74" i="1" s="1"/>
  <c r="P71" i="1"/>
  <c r="P70" i="1" s="1"/>
  <c r="N71" i="1"/>
  <c r="O71" i="1" s="1"/>
  <c r="H71" i="1"/>
  <c r="Q71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3" i="1"/>
  <c r="N63" i="1"/>
  <c r="O63" i="1" s="1"/>
  <c r="P62" i="1"/>
  <c r="N62" i="1"/>
  <c r="O62" i="1" s="1"/>
  <c r="P61" i="1"/>
  <c r="N61" i="1"/>
  <c r="O61" i="1" s="1"/>
  <c r="H61" i="1"/>
  <c r="Q61" i="1" s="1"/>
  <c r="P58" i="1"/>
  <c r="N58" i="1"/>
  <c r="O58" i="1" s="1"/>
  <c r="P57" i="1"/>
  <c r="N57" i="1"/>
  <c r="P18" i="1"/>
  <c r="P17" i="1" s="1"/>
  <c r="N18" i="1"/>
  <c r="O57" i="1" l="1"/>
  <c r="O80" i="1"/>
  <c r="O96" i="1"/>
  <c r="O110" i="1"/>
  <c r="O114" i="1"/>
  <c r="O118" i="1"/>
  <c r="O128" i="1"/>
  <c r="O133" i="1"/>
  <c r="O138" i="1"/>
  <c r="O145" i="1"/>
  <c r="O150" i="1"/>
  <c r="O154" i="1"/>
  <c r="O159" i="1"/>
  <c r="O163" i="1"/>
  <c r="O167" i="1"/>
  <c r="O171" i="1"/>
  <c r="O102" i="1"/>
  <c r="O108" i="1"/>
  <c r="O112" i="1"/>
  <c r="O134" i="1"/>
  <c r="O113" i="1"/>
  <c r="O121" i="1"/>
  <c r="O18" i="1"/>
  <c r="O79" i="1"/>
  <c r="O117" i="1"/>
  <c r="O127" i="1"/>
  <c r="O132" i="1"/>
  <c r="O136" i="1"/>
  <c r="O144" i="1"/>
  <c r="O149" i="1"/>
  <c r="O153" i="1"/>
  <c r="O157" i="1"/>
  <c r="O162" i="1"/>
  <c r="O166" i="1"/>
  <c r="O170" i="1"/>
  <c r="R659" i="1"/>
  <c r="R641" i="1" s="1"/>
  <c r="R1207" i="1"/>
  <c r="R1157" i="1"/>
  <c r="R783" i="1"/>
  <c r="R681" i="1"/>
  <c r="R1115" i="1"/>
  <c r="R958" i="1"/>
  <c r="R763" i="1"/>
  <c r="R806" i="1"/>
  <c r="R872" i="1"/>
  <c r="R329" i="1"/>
  <c r="R490" i="1" s="1"/>
  <c r="R1155" i="1"/>
  <c r="R1048" i="1"/>
  <c r="R1189" i="1"/>
  <c r="R729" i="1"/>
  <c r="R1084" i="1"/>
  <c r="R620" i="1"/>
  <c r="R602" i="1" s="1"/>
  <c r="R240" i="1"/>
  <c r="R1192" i="1"/>
  <c r="H20" i="1"/>
  <c r="Q20" i="1" s="1"/>
  <c r="H28" i="1"/>
  <c r="Q28" i="1" s="1"/>
  <c r="H36" i="1"/>
  <c r="Q36" i="1" s="1"/>
  <c r="H44" i="1"/>
  <c r="Q44" i="1" s="1"/>
  <c r="H48" i="1"/>
  <c r="Q48" i="1" s="1"/>
  <c r="H52" i="1"/>
  <c r="Q52" i="1" s="1"/>
  <c r="H58" i="1"/>
  <c r="Q58" i="1" s="1"/>
  <c r="H83" i="1"/>
  <c r="Q83" i="1" s="1"/>
  <c r="H88" i="1"/>
  <c r="Q88" i="1" s="1"/>
  <c r="H100" i="1"/>
  <c r="Q100" i="1" s="1"/>
  <c r="H115" i="1"/>
  <c r="Q115" i="1" s="1"/>
  <c r="H120" i="1"/>
  <c r="Q120" i="1" s="1"/>
  <c r="J136" i="1"/>
  <c r="I136" i="1"/>
  <c r="H149" i="1"/>
  <c r="Q149" i="1" s="1"/>
  <c r="H157" i="1"/>
  <c r="Q157" i="1" s="1"/>
  <c r="H166" i="1"/>
  <c r="Q166" i="1" s="1"/>
  <c r="H170" i="1"/>
  <c r="Q170" i="1" s="1"/>
  <c r="H23" i="1"/>
  <c r="Q23" i="1" s="1"/>
  <c r="H31" i="1"/>
  <c r="Q31" i="1" s="1"/>
  <c r="H43" i="1"/>
  <c r="Q43" i="1" s="1"/>
  <c r="H63" i="1"/>
  <c r="Q63" i="1" s="1"/>
  <c r="H69" i="1"/>
  <c r="Q69" i="1" s="1"/>
  <c r="H93" i="1"/>
  <c r="Q93" i="1" s="1"/>
  <c r="H103" i="1"/>
  <c r="Q103" i="1" s="1"/>
  <c r="H109" i="1"/>
  <c r="Q109" i="1" s="1"/>
  <c r="I114" i="1"/>
  <c r="J114" i="1"/>
  <c r="I125" i="1"/>
  <c r="J125" i="1"/>
  <c r="H129" i="1"/>
  <c r="Q129" i="1" s="1"/>
  <c r="H148" i="1"/>
  <c r="Q148" i="1" s="1"/>
  <c r="H156" i="1"/>
  <c r="Q156" i="1" s="1"/>
  <c r="H161" i="1"/>
  <c r="Q161" i="1" s="1"/>
  <c r="H169" i="1"/>
  <c r="Q169" i="1" s="1"/>
  <c r="H34" i="1"/>
  <c r="Q34" i="1" s="1"/>
  <c r="H113" i="1"/>
  <c r="Q113" i="1" s="1"/>
  <c r="H117" i="1"/>
  <c r="Q117" i="1" s="1"/>
  <c r="H124" i="1"/>
  <c r="Q124" i="1" s="1"/>
  <c r="H128" i="1"/>
  <c r="Q128" i="1" s="1"/>
  <c r="H133" i="1"/>
  <c r="Q133" i="1" s="1"/>
  <c r="H139" i="1"/>
  <c r="Q139" i="1" s="1"/>
  <c r="H146" i="1"/>
  <c r="Q146" i="1" s="1"/>
  <c r="H151" i="1"/>
  <c r="Q151" i="1" s="1"/>
  <c r="H155" i="1"/>
  <c r="Q155" i="1" s="1"/>
  <c r="H160" i="1"/>
  <c r="Q160" i="1" s="1"/>
  <c r="H164" i="1"/>
  <c r="Q164" i="1" s="1"/>
  <c r="H168" i="1"/>
  <c r="Q168" i="1" s="1"/>
  <c r="H24" i="1"/>
  <c r="Q24" i="1" s="1"/>
  <c r="H32" i="1"/>
  <c r="Q32" i="1" s="1"/>
  <c r="H40" i="1"/>
  <c r="Q40" i="1" s="1"/>
  <c r="H66" i="1"/>
  <c r="Q66" i="1" s="1"/>
  <c r="J71" i="1"/>
  <c r="I71" i="1"/>
  <c r="H78" i="1"/>
  <c r="Q78" i="1" s="1"/>
  <c r="H95" i="1"/>
  <c r="Q95" i="1" s="1"/>
  <c r="H106" i="1"/>
  <c r="Q106" i="1" s="1"/>
  <c r="J110" i="1"/>
  <c r="I110" i="1"/>
  <c r="H126" i="1"/>
  <c r="Q126" i="1" s="1"/>
  <c r="H131" i="1"/>
  <c r="Q131" i="1" s="1"/>
  <c r="H144" i="1"/>
  <c r="Q144" i="1" s="1"/>
  <c r="H153" i="1"/>
  <c r="Q153" i="1" s="1"/>
  <c r="H162" i="1"/>
  <c r="Q162" i="1" s="1"/>
  <c r="H27" i="1"/>
  <c r="Q27" i="1" s="1"/>
  <c r="H35" i="1"/>
  <c r="Q35" i="1" s="1"/>
  <c r="H39" i="1"/>
  <c r="Q39" i="1" s="1"/>
  <c r="H47" i="1"/>
  <c r="Q47" i="1" s="1"/>
  <c r="H51" i="1"/>
  <c r="Q51" i="1" s="1"/>
  <c r="H57" i="1"/>
  <c r="Q57" i="1" s="1"/>
  <c r="H81" i="1"/>
  <c r="Q81" i="1" s="1"/>
  <c r="H87" i="1"/>
  <c r="Q87" i="1" s="1"/>
  <c r="J98" i="1"/>
  <c r="I98" i="1"/>
  <c r="H118" i="1"/>
  <c r="Q118" i="1" s="1"/>
  <c r="I134" i="1"/>
  <c r="J134" i="1"/>
  <c r="H141" i="1"/>
  <c r="Q141" i="1" s="1"/>
  <c r="H152" i="1"/>
  <c r="Q152" i="1" s="1"/>
  <c r="H165" i="1"/>
  <c r="Q165" i="1" s="1"/>
  <c r="H22" i="1"/>
  <c r="Q22" i="1" s="1"/>
  <c r="H26" i="1"/>
  <c r="Q26" i="1" s="1"/>
  <c r="H30" i="1"/>
  <c r="Q30" i="1" s="1"/>
  <c r="H38" i="1"/>
  <c r="Q38" i="1" s="1"/>
  <c r="H42" i="1"/>
  <c r="Q42" i="1" s="1"/>
  <c r="H46" i="1"/>
  <c r="Q46" i="1" s="1"/>
  <c r="H50" i="1"/>
  <c r="Q50" i="1" s="1"/>
  <c r="H54" i="1"/>
  <c r="Q54" i="1" s="1"/>
  <c r="H62" i="1"/>
  <c r="Q62" i="1" s="1"/>
  <c r="H68" i="1"/>
  <c r="Q68" i="1" s="1"/>
  <c r="H75" i="1"/>
  <c r="Q75" i="1" s="1"/>
  <c r="H80" i="1"/>
  <c r="Q80" i="1" s="1"/>
  <c r="H86" i="1"/>
  <c r="Q86" i="1" s="1"/>
  <c r="H91" i="1"/>
  <c r="Q91" i="1" s="1"/>
  <c r="H97" i="1"/>
  <c r="Q97" i="1" s="1"/>
  <c r="H102" i="1"/>
  <c r="Q102" i="1" s="1"/>
  <c r="H108" i="1"/>
  <c r="Q108" i="1" s="1"/>
  <c r="H21" i="1"/>
  <c r="Q21" i="1" s="1"/>
  <c r="H25" i="1"/>
  <c r="Q25" i="1" s="1"/>
  <c r="H29" i="1"/>
  <c r="Q29" i="1" s="1"/>
  <c r="H33" i="1"/>
  <c r="Q33" i="1" s="1"/>
  <c r="H37" i="1"/>
  <c r="Q37" i="1" s="1"/>
  <c r="H41" i="1"/>
  <c r="Q41" i="1" s="1"/>
  <c r="H45" i="1"/>
  <c r="Q45" i="1" s="1"/>
  <c r="H49" i="1"/>
  <c r="Q49" i="1" s="1"/>
  <c r="H53" i="1"/>
  <c r="Q53" i="1" s="1"/>
  <c r="I61" i="1"/>
  <c r="J61" i="1"/>
  <c r="H67" i="1"/>
  <c r="Q67" i="1" s="1"/>
  <c r="I74" i="1"/>
  <c r="J74" i="1"/>
  <c r="H79" i="1"/>
  <c r="Q79" i="1" s="1"/>
  <c r="I84" i="1"/>
  <c r="J84" i="1"/>
  <c r="H90" i="1"/>
  <c r="Q90" i="1" s="1"/>
  <c r="I96" i="1"/>
  <c r="J96" i="1"/>
  <c r="H101" i="1"/>
  <c r="Q101" i="1" s="1"/>
  <c r="H107" i="1"/>
  <c r="Q107" i="1" s="1"/>
  <c r="I112" i="1"/>
  <c r="J112" i="1"/>
  <c r="H116" i="1"/>
  <c r="Q116" i="1" s="1"/>
  <c r="I121" i="1"/>
  <c r="J121" i="1"/>
  <c r="H127" i="1"/>
  <c r="Q127" i="1" s="1"/>
  <c r="H132" i="1"/>
  <c r="Q132" i="1" s="1"/>
  <c r="H138" i="1"/>
  <c r="Q138" i="1" s="1"/>
  <c r="H145" i="1"/>
  <c r="Q145" i="1" s="1"/>
  <c r="H150" i="1"/>
  <c r="Q150" i="1" s="1"/>
  <c r="H154" i="1"/>
  <c r="Q154" i="1" s="1"/>
  <c r="H159" i="1"/>
  <c r="Q159" i="1" s="1"/>
  <c r="H163" i="1"/>
  <c r="Q163" i="1" s="1"/>
  <c r="H167" i="1"/>
  <c r="Q167" i="1" s="1"/>
  <c r="H171" i="1"/>
  <c r="Q171" i="1" s="1"/>
  <c r="O848" i="1"/>
  <c r="Q848" i="1" s="1"/>
  <c r="O641" i="1"/>
  <c r="Q641" i="1" s="1"/>
  <c r="O602" i="1"/>
  <c r="Q602" i="1" s="1"/>
  <c r="R238" i="1"/>
  <c r="O490" i="1"/>
  <c r="Q490" i="1" s="1"/>
  <c r="R315" i="1"/>
  <c r="O240" i="1"/>
  <c r="Q240" i="1" s="1"/>
  <c r="O315" i="1"/>
  <c r="Q315" i="1" s="1"/>
  <c r="N77" i="1"/>
  <c r="P158" i="1"/>
  <c r="P77" i="1"/>
  <c r="N158" i="1"/>
  <c r="N65" i="1"/>
  <c r="P65" i="1"/>
  <c r="P64" i="1" s="1"/>
  <c r="P60" i="1"/>
  <c r="P123" i="1"/>
  <c r="P130" i="1"/>
  <c r="P137" i="1"/>
  <c r="P56" i="1"/>
  <c r="P55" i="1" s="1"/>
  <c r="P19" i="1"/>
  <c r="P16" i="1" s="1"/>
  <c r="P73" i="1"/>
  <c r="P89" i="1"/>
  <c r="P85" i="1"/>
  <c r="P119" i="1"/>
  <c r="P111" i="1"/>
  <c r="P82" i="1"/>
  <c r="P94" i="1"/>
  <c r="P99" i="1"/>
  <c r="P105" i="1"/>
  <c r="P143" i="1"/>
  <c r="P147" i="1"/>
  <c r="R721" i="1" l="1"/>
  <c r="R848" i="1"/>
  <c r="R74" i="1"/>
  <c r="R134" i="1"/>
  <c r="R136" i="1"/>
  <c r="R98" i="1"/>
  <c r="R114" i="1"/>
  <c r="R84" i="1"/>
  <c r="R61" i="1"/>
  <c r="R121" i="1"/>
  <c r="R112" i="1"/>
  <c r="R96" i="1"/>
  <c r="R110" i="1"/>
  <c r="R71" i="1"/>
  <c r="R125" i="1"/>
  <c r="J167" i="1"/>
  <c r="I167" i="1"/>
  <c r="R167" i="1" s="1"/>
  <c r="I150" i="1"/>
  <c r="R150" i="1" s="1"/>
  <c r="J150" i="1"/>
  <c r="J127" i="1"/>
  <c r="I127" i="1"/>
  <c r="R127" i="1" s="1"/>
  <c r="J107" i="1"/>
  <c r="I107" i="1"/>
  <c r="R107" i="1" s="1"/>
  <c r="I49" i="1"/>
  <c r="R49" i="1" s="1"/>
  <c r="J49" i="1"/>
  <c r="I33" i="1"/>
  <c r="R33" i="1" s="1"/>
  <c r="J33" i="1"/>
  <c r="I108" i="1"/>
  <c r="R108" i="1" s="1"/>
  <c r="J108" i="1"/>
  <c r="I86" i="1"/>
  <c r="R86" i="1" s="1"/>
  <c r="J86" i="1"/>
  <c r="I62" i="1"/>
  <c r="R62" i="1" s="1"/>
  <c r="J62" i="1"/>
  <c r="I42" i="1"/>
  <c r="R42" i="1" s="1"/>
  <c r="J42" i="1"/>
  <c r="I30" i="1"/>
  <c r="R30" i="1" s="1"/>
  <c r="J30" i="1"/>
  <c r="I152" i="1"/>
  <c r="R152" i="1" s="1"/>
  <c r="J152" i="1"/>
  <c r="I81" i="1"/>
  <c r="R81" i="1" s="1"/>
  <c r="J81" i="1"/>
  <c r="I47" i="1"/>
  <c r="R47" i="1" s="1"/>
  <c r="J47" i="1"/>
  <c r="J162" i="1"/>
  <c r="I162" i="1"/>
  <c r="R162" i="1" s="1"/>
  <c r="J126" i="1"/>
  <c r="I126" i="1"/>
  <c r="R126" i="1" s="1"/>
  <c r="J106" i="1"/>
  <c r="I106" i="1"/>
  <c r="R106" i="1" s="1"/>
  <c r="I66" i="1"/>
  <c r="R66" i="1" s="1"/>
  <c r="J66" i="1"/>
  <c r="I168" i="1"/>
  <c r="R168" i="1" s="1"/>
  <c r="J168" i="1"/>
  <c r="I139" i="1"/>
  <c r="R139" i="1" s="1"/>
  <c r="J139" i="1"/>
  <c r="I117" i="1"/>
  <c r="R117" i="1" s="1"/>
  <c r="J117" i="1"/>
  <c r="J161" i="1"/>
  <c r="I161" i="1"/>
  <c r="R161" i="1" s="1"/>
  <c r="I109" i="1"/>
  <c r="R109" i="1" s="1"/>
  <c r="J109" i="1"/>
  <c r="I20" i="1"/>
  <c r="R20" i="1" s="1"/>
  <c r="J20" i="1"/>
  <c r="I169" i="1"/>
  <c r="R169" i="1" s="1"/>
  <c r="J169" i="1"/>
  <c r="I156" i="1"/>
  <c r="R156" i="1" s="1"/>
  <c r="J156" i="1"/>
  <c r="I129" i="1"/>
  <c r="R129" i="1" s="1"/>
  <c r="J129" i="1"/>
  <c r="I103" i="1"/>
  <c r="R103" i="1" s="1"/>
  <c r="J103" i="1"/>
  <c r="I69" i="1"/>
  <c r="R69" i="1" s="1"/>
  <c r="J69" i="1"/>
  <c r="I43" i="1"/>
  <c r="R43" i="1" s="1"/>
  <c r="J43" i="1"/>
  <c r="I23" i="1"/>
  <c r="R23" i="1" s="1"/>
  <c r="J23" i="1"/>
  <c r="J166" i="1"/>
  <c r="I166" i="1"/>
  <c r="R166" i="1" s="1"/>
  <c r="J149" i="1"/>
  <c r="I149" i="1"/>
  <c r="R149" i="1" s="1"/>
  <c r="J120" i="1"/>
  <c r="I120" i="1"/>
  <c r="R120" i="1" s="1"/>
  <c r="J100" i="1"/>
  <c r="I100" i="1"/>
  <c r="R100" i="1" s="1"/>
  <c r="J83" i="1"/>
  <c r="I83" i="1"/>
  <c r="R83" i="1" s="1"/>
  <c r="I52" i="1"/>
  <c r="R52" i="1" s="1"/>
  <c r="J52" i="1"/>
  <c r="I44" i="1"/>
  <c r="R44" i="1" s="1"/>
  <c r="J44" i="1"/>
  <c r="I28" i="1"/>
  <c r="R28" i="1" s="1"/>
  <c r="J28" i="1"/>
  <c r="I159" i="1"/>
  <c r="R159" i="1" s="1"/>
  <c r="J159" i="1"/>
  <c r="I138" i="1"/>
  <c r="R138" i="1" s="1"/>
  <c r="J138" i="1"/>
  <c r="I116" i="1"/>
  <c r="R116" i="1" s="1"/>
  <c r="J116" i="1"/>
  <c r="I41" i="1"/>
  <c r="R41" i="1" s="1"/>
  <c r="J41" i="1"/>
  <c r="I25" i="1"/>
  <c r="R25" i="1" s="1"/>
  <c r="J25" i="1"/>
  <c r="I97" i="1"/>
  <c r="R97" i="1" s="1"/>
  <c r="J97" i="1"/>
  <c r="I75" i="1"/>
  <c r="R75" i="1" s="1"/>
  <c r="J75" i="1"/>
  <c r="I50" i="1"/>
  <c r="R50" i="1" s="1"/>
  <c r="J50" i="1"/>
  <c r="I22" i="1"/>
  <c r="R22" i="1" s="1"/>
  <c r="J22" i="1"/>
  <c r="I57" i="1"/>
  <c r="R57" i="1" s="1"/>
  <c r="J57" i="1"/>
  <c r="I35" i="1"/>
  <c r="R35" i="1" s="1"/>
  <c r="J35" i="1"/>
  <c r="J144" i="1"/>
  <c r="I144" i="1"/>
  <c r="R144" i="1" s="1"/>
  <c r="J78" i="1"/>
  <c r="I78" i="1"/>
  <c r="R78" i="1" s="1"/>
  <c r="I32" i="1"/>
  <c r="R32" i="1" s="1"/>
  <c r="J32" i="1"/>
  <c r="I160" i="1"/>
  <c r="R160" i="1" s="1"/>
  <c r="J160" i="1"/>
  <c r="I151" i="1"/>
  <c r="R151" i="1" s="1"/>
  <c r="J151" i="1"/>
  <c r="I128" i="1"/>
  <c r="R128" i="1" s="1"/>
  <c r="J128" i="1"/>
  <c r="I34" i="1"/>
  <c r="R34" i="1" s="1"/>
  <c r="J34" i="1"/>
  <c r="I148" i="1"/>
  <c r="R148" i="1" s="1"/>
  <c r="J148" i="1"/>
  <c r="I93" i="1"/>
  <c r="R93" i="1" s="1"/>
  <c r="J93" i="1"/>
  <c r="I63" i="1"/>
  <c r="R63" i="1" s="1"/>
  <c r="J63" i="1"/>
  <c r="I31" i="1"/>
  <c r="R31" i="1" s="1"/>
  <c r="J31" i="1"/>
  <c r="J170" i="1"/>
  <c r="I170" i="1"/>
  <c r="R170" i="1" s="1"/>
  <c r="J157" i="1"/>
  <c r="I157" i="1"/>
  <c r="R157" i="1" s="1"/>
  <c r="J115" i="1"/>
  <c r="I115" i="1"/>
  <c r="R115" i="1" s="1"/>
  <c r="J88" i="1"/>
  <c r="I88" i="1"/>
  <c r="R88" i="1" s="1"/>
  <c r="I58" i="1"/>
  <c r="R58" i="1" s="1"/>
  <c r="J58" i="1"/>
  <c r="I48" i="1"/>
  <c r="R48" i="1" s="1"/>
  <c r="J48" i="1"/>
  <c r="I36" i="1"/>
  <c r="R36" i="1" s="1"/>
  <c r="J36" i="1"/>
  <c r="I171" i="1"/>
  <c r="R171" i="1" s="1"/>
  <c r="J171" i="1"/>
  <c r="I163" i="1"/>
  <c r="R163" i="1" s="1"/>
  <c r="J163" i="1"/>
  <c r="I154" i="1"/>
  <c r="R154" i="1" s="1"/>
  <c r="J154" i="1"/>
  <c r="I145" i="1"/>
  <c r="R145" i="1" s="1"/>
  <c r="J145" i="1"/>
  <c r="I132" i="1"/>
  <c r="R132" i="1" s="1"/>
  <c r="J132" i="1"/>
  <c r="I101" i="1"/>
  <c r="R101" i="1" s="1"/>
  <c r="J101" i="1"/>
  <c r="I90" i="1"/>
  <c r="R90" i="1" s="1"/>
  <c r="J90" i="1"/>
  <c r="I79" i="1"/>
  <c r="R79" i="1" s="1"/>
  <c r="J79" i="1"/>
  <c r="I67" i="1"/>
  <c r="R67" i="1" s="1"/>
  <c r="J67" i="1"/>
  <c r="I53" i="1"/>
  <c r="R53" i="1" s="1"/>
  <c r="J53" i="1"/>
  <c r="I45" i="1"/>
  <c r="R45" i="1" s="1"/>
  <c r="J45" i="1"/>
  <c r="I37" i="1"/>
  <c r="R37" i="1" s="1"/>
  <c r="J37" i="1"/>
  <c r="I29" i="1"/>
  <c r="R29" i="1" s="1"/>
  <c r="J29" i="1"/>
  <c r="I21" i="1"/>
  <c r="R21" i="1" s="1"/>
  <c r="J21" i="1"/>
  <c r="I102" i="1"/>
  <c r="R102" i="1" s="1"/>
  <c r="J102" i="1"/>
  <c r="I91" i="1"/>
  <c r="R91" i="1" s="1"/>
  <c r="J91" i="1"/>
  <c r="I80" i="1"/>
  <c r="R80" i="1" s="1"/>
  <c r="J80" i="1"/>
  <c r="I68" i="1"/>
  <c r="R68" i="1" s="1"/>
  <c r="J68" i="1"/>
  <c r="I54" i="1"/>
  <c r="R54" i="1" s="1"/>
  <c r="J54" i="1"/>
  <c r="I46" i="1"/>
  <c r="R46" i="1" s="1"/>
  <c r="J46" i="1"/>
  <c r="I38" i="1"/>
  <c r="R38" i="1" s="1"/>
  <c r="J38" i="1"/>
  <c r="I26" i="1"/>
  <c r="R26" i="1" s="1"/>
  <c r="J26" i="1"/>
  <c r="I165" i="1"/>
  <c r="R165" i="1" s="1"/>
  <c r="J165" i="1"/>
  <c r="I141" i="1"/>
  <c r="R141" i="1" s="1"/>
  <c r="J141" i="1"/>
  <c r="J118" i="1"/>
  <c r="I118" i="1"/>
  <c r="R118" i="1" s="1"/>
  <c r="I87" i="1"/>
  <c r="R87" i="1" s="1"/>
  <c r="J87" i="1"/>
  <c r="I51" i="1"/>
  <c r="R51" i="1" s="1"/>
  <c r="J51" i="1"/>
  <c r="I39" i="1"/>
  <c r="R39" i="1" s="1"/>
  <c r="J39" i="1"/>
  <c r="I27" i="1"/>
  <c r="R27" i="1" s="1"/>
  <c r="J27" i="1"/>
  <c r="J153" i="1"/>
  <c r="I153" i="1"/>
  <c r="R153" i="1" s="1"/>
  <c r="J131" i="1"/>
  <c r="I131" i="1"/>
  <c r="R131" i="1" s="1"/>
  <c r="J95" i="1"/>
  <c r="I95" i="1"/>
  <c r="R95" i="1" s="1"/>
  <c r="I40" i="1"/>
  <c r="R40" i="1" s="1"/>
  <c r="J40" i="1"/>
  <c r="I24" i="1"/>
  <c r="R24" i="1" s="1"/>
  <c r="J24" i="1"/>
  <c r="I164" i="1"/>
  <c r="R164" i="1" s="1"/>
  <c r="J164" i="1"/>
  <c r="I155" i="1"/>
  <c r="R155" i="1" s="1"/>
  <c r="J155" i="1"/>
  <c r="I146" i="1"/>
  <c r="R146" i="1" s="1"/>
  <c r="J146" i="1"/>
  <c r="I133" i="1"/>
  <c r="R133" i="1" s="1"/>
  <c r="J133" i="1"/>
  <c r="I124" i="1"/>
  <c r="R124" i="1" s="1"/>
  <c r="J124" i="1"/>
  <c r="I113" i="1"/>
  <c r="R113" i="1" s="1"/>
  <c r="J113" i="1"/>
  <c r="O721" i="1"/>
  <c r="Q721" i="1" s="1"/>
  <c r="O19" i="1"/>
  <c r="Q19" i="1" s="1"/>
  <c r="O158" i="1"/>
  <c r="Q158" i="1" s="1"/>
  <c r="O77" i="1"/>
  <c r="Q77" i="1" s="1"/>
  <c r="O99" i="1"/>
  <c r="Q99" i="1" s="1"/>
  <c r="O65" i="1"/>
  <c r="Q65" i="1" s="1"/>
  <c r="P122" i="1"/>
  <c r="P142" i="1"/>
  <c r="P72" i="1"/>
  <c r="P59" i="1" s="1"/>
  <c r="P104" i="1"/>
  <c r="P172" i="1" l="1"/>
  <c r="L18" i="1" l="1"/>
  <c r="H18" i="1" l="1"/>
  <c r="I18" i="1" s="1"/>
  <c r="I17" i="1" s="1"/>
  <c r="I16" i="1" s="1"/>
  <c r="Q18" i="1"/>
  <c r="J18" i="1"/>
  <c r="R18" i="1" l="1"/>
  <c r="G160" i="1" l="1"/>
  <c r="G164" i="1"/>
  <c r="G168" i="1"/>
  <c r="G161" i="1"/>
  <c r="G165" i="1"/>
  <c r="G169" i="1"/>
  <c r="G162" i="1"/>
  <c r="G166" i="1"/>
  <c r="G170" i="1"/>
  <c r="G159" i="1"/>
  <c r="G163" i="1"/>
  <c r="G167" i="1"/>
  <c r="G171" i="1"/>
  <c r="G148" i="1"/>
  <c r="G152" i="1"/>
  <c r="G156" i="1"/>
  <c r="G149" i="1"/>
  <c r="G153" i="1"/>
  <c r="G157" i="1"/>
  <c r="G150" i="1"/>
  <c r="G154" i="1"/>
  <c r="G151" i="1"/>
  <c r="G155" i="1"/>
  <c r="G146" i="1"/>
  <c r="G144" i="1"/>
  <c r="G145" i="1"/>
  <c r="G141" i="1"/>
  <c r="G139" i="1"/>
  <c r="G138" i="1"/>
  <c r="G136" i="1"/>
  <c r="R135" i="1" s="1"/>
  <c r="G133" i="1"/>
  <c r="G134" i="1"/>
  <c r="G131" i="1"/>
  <c r="G132" i="1"/>
  <c r="G125" i="1"/>
  <c r="G129" i="1"/>
  <c r="G126" i="1"/>
  <c r="G127" i="1"/>
  <c r="G124" i="1"/>
  <c r="G128" i="1"/>
  <c r="G120" i="1"/>
  <c r="G121" i="1"/>
  <c r="G112" i="1"/>
  <c r="G116" i="1"/>
  <c r="G113" i="1"/>
  <c r="G117" i="1"/>
  <c r="G114" i="1"/>
  <c r="G118" i="1"/>
  <c r="G115" i="1"/>
  <c r="G107" i="1"/>
  <c r="G108" i="1"/>
  <c r="G109" i="1"/>
  <c r="G106" i="1"/>
  <c r="G110" i="1"/>
  <c r="G103" i="1"/>
  <c r="G100" i="1"/>
  <c r="G101" i="1"/>
  <c r="G102" i="1"/>
  <c r="G95" i="1"/>
  <c r="G96" i="1"/>
  <c r="G97" i="1"/>
  <c r="G98" i="1"/>
  <c r="G93" i="1"/>
  <c r="R92" i="1" s="1"/>
  <c r="G90" i="1"/>
  <c r="G91" i="1"/>
  <c r="G86" i="1"/>
  <c r="G87" i="1"/>
  <c r="G88" i="1"/>
  <c r="G83" i="1"/>
  <c r="G84" i="1"/>
  <c r="G79" i="1"/>
  <c r="G80" i="1"/>
  <c r="G81" i="1"/>
  <c r="G78" i="1"/>
  <c r="G75" i="1"/>
  <c r="G76" i="1"/>
  <c r="G74" i="1"/>
  <c r="G71" i="1"/>
  <c r="R70" i="1" s="1"/>
  <c r="G69" i="1"/>
  <c r="G66" i="1"/>
  <c r="G67" i="1"/>
  <c r="G68" i="1"/>
  <c r="G61" i="1"/>
  <c r="G62" i="1"/>
  <c r="G63" i="1"/>
  <c r="G57" i="1"/>
  <c r="G58" i="1"/>
  <c r="G20" i="1"/>
  <c r="G24" i="1"/>
  <c r="G28" i="1"/>
  <c r="G32" i="1"/>
  <c r="G36" i="1"/>
  <c r="G40" i="1"/>
  <c r="G44" i="1"/>
  <c r="G48" i="1"/>
  <c r="G52" i="1"/>
  <c r="G21" i="1"/>
  <c r="G25" i="1"/>
  <c r="G29" i="1"/>
  <c r="G33" i="1"/>
  <c r="G37" i="1"/>
  <c r="G41" i="1"/>
  <c r="G45" i="1"/>
  <c r="G49" i="1"/>
  <c r="G53" i="1"/>
  <c r="G22" i="1"/>
  <c r="G26" i="1"/>
  <c r="G30" i="1"/>
  <c r="G34" i="1"/>
  <c r="G38" i="1"/>
  <c r="G42" i="1"/>
  <c r="G46" i="1"/>
  <c r="G50" i="1"/>
  <c r="G54" i="1"/>
  <c r="G23" i="1"/>
  <c r="G27" i="1"/>
  <c r="G31" i="1"/>
  <c r="G35" i="1"/>
  <c r="G39" i="1"/>
  <c r="G43" i="1"/>
  <c r="G47" i="1"/>
  <c r="G51" i="1"/>
  <c r="G18" i="1"/>
  <c r="G17" i="1" s="1"/>
  <c r="R77" i="1" l="1"/>
  <c r="G77" i="1"/>
  <c r="R158" i="1"/>
  <c r="G158" i="1"/>
  <c r="R65" i="1"/>
  <c r="R64" i="1" s="1"/>
  <c r="G65" i="1"/>
  <c r="G70" i="1"/>
  <c r="R89" i="1"/>
  <c r="R99" i="1"/>
  <c r="R19" i="1"/>
  <c r="R60" i="1"/>
  <c r="R94" i="1"/>
  <c r="R111" i="1"/>
  <c r="R123" i="1"/>
  <c r="R56" i="1"/>
  <c r="R55" i="1" s="1"/>
  <c r="R85" i="1"/>
  <c r="R147" i="1"/>
  <c r="R82" i="1"/>
  <c r="R105" i="1"/>
  <c r="R119" i="1"/>
  <c r="R130" i="1"/>
  <c r="R137" i="1"/>
  <c r="R143" i="1"/>
  <c r="G140" i="1"/>
  <c r="R140" i="1"/>
  <c r="N147" i="1"/>
  <c r="N143" i="1"/>
  <c r="G143" i="1"/>
  <c r="O140" i="1"/>
  <c r="Q140" i="1" s="1"/>
  <c r="N140" i="1"/>
  <c r="N137" i="1"/>
  <c r="O135" i="1"/>
  <c r="Q135" i="1" s="1"/>
  <c r="N135" i="1"/>
  <c r="G135" i="1"/>
  <c r="N130" i="1"/>
  <c r="N123" i="1"/>
  <c r="N119" i="1"/>
  <c r="N111" i="1"/>
  <c r="N105" i="1"/>
  <c r="N99" i="1"/>
  <c r="N94" i="1"/>
  <c r="G92" i="1"/>
  <c r="N92" i="1"/>
  <c r="G89" i="1"/>
  <c r="N89" i="1"/>
  <c r="N85" i="1"/>
  <c r="N82" i="1"/>
  <c r="G73" i="1"/>
  <c r="O70" i="1"/>
  <c r="Q70" i="1" s="1"/>
  <c r="N70" i="1"/>
  <c r="G60" i="1"/>
  <c r="N60" i="1"/>
  <c r="G56" i="1"/>
  <c r="G55" i="1" s="1"/>
  <c r="N56" i="1"/>
  <c r="N55" i="1" s="1"/>
  <c r="N19" i="1"/>
  <c r="O17" i="1"/>
  <c r="Q17" i="1" s="1"/>
  <c r="N17" i="1"/>
  <c r="O56" i="1"/>
  <c r="Q56" i="1" s="1"/>
  <c r="G137" i="1"/>
  <c r="G85" i="1"/>
  <c r="G99" i="1"/>
  <c r="G130" i="1"/>
  <c r="G119" i="1"/>
  <c r="G94" i="1"/>
  <c r="G111" i="1"/>
  <c r="G82" i="1"/>
  <c r="G147" i="1"/>
  <c r="O92" i="1"/>
  <c r="Q92" i="1" s="1"/>
  <c r="G123" i="1"/>
  <c r="G105" i="1"/>
  <c r="G19" i="1"/>
  <c r="G16" i="1" s="1"/>
  <c r="O16" i="1" l="1"/>
  <c r="Q16" i="1" s="1"/>
  <c r="G64" i="1"/>
  <c r="O55" i="1"/>
  <c r="Q55" i="1" s="1"/>
  <c r="R142" i="1"/>
  <c r="R104" i="1"/>
  <c r="R122" i="1"/>
  <c r="O60" i="1"/>
  <c r="Q60" i="1" s="1"/>
  <c r="G122" i="1"/>
  <c r="O130" i="1"/>
  <c r="Q130" i="1" s="1"/>
  <c r="O82" i="1"/>
  <c r="Q82" i="1" s="1"/>
  <c r="O85" i="1"/>
  <c r="Q85" i="1" s="1"/>
  <c r="O137" i="1"/>
  <c r="Q137" i="1" s="1"/>
  <c r="O143" i="1"/>
  <c r="Q143" i="1" s="1"/>
  <c r="O119" i="1"/>
  <c r="Q119" i="1" s="1"/>
  <c r="N142" i="1"/>
  <c r="O147" i="1"/>
  <c r="Q147" i="1" s="1"/>
  <c r="N122" i="1"/>
  <c r="O123" i="1"/>
  <c r="Q123" i="1" s="1"/>
  <c r="N104" i="1"/>
  <c r="O111" i="1"/>
  <c r="Q111" i="1" s="1"/>
  <c r="O105" i="1"/>
  <c r="Q105" i="1" s="1"/>
  <c r="O94" i="1"/>
  <c r="Q94" i="1" s="1"/>
  <c r="O89" i="1"/>
  <c r="Q89" i="1" s="1"/>
  <c r="N64" i="1"/>
  <c r="N16" i="1"/>
  <c r="R17" i="1"/>
  <c r="R16" i="1" s="1"/>
  <c r="G72" i="1"/>
  <c r="G142" i="1"/>
  <c r="G104" i="1"/>
  <c r="G59" i="1" l="1"/>
  <c r="G172" i="1" s="1"/>
  <c r="G1209" i="1" s="1"/>
  <c r="O64" i="1"/>
  <c r="Q64" i="1" s="1"/>
  <c r="O104" i="1"/>
  <c r="Q104" i="1" s="1"/>
  <c r="O122" i="1"/>
  <c r="Q122" i="1" s="1"/>
  <c r="O142" i="1"/>
  <c r="Q142" i="1" s="1"/>
  <c r="P495" i="1" l="1"/>
  <c r="O495" i="1" s="1"/>
  <c r="P513" i="1"/>
  <c r="O513" i="1" s="1"/>
  <c r="P504" i="1"/>
  <c r="O504" i="1" s="1"/>
  <c r="P503" i="1"/>
  <c r="O503" i="1" s="1"/>
  <c r="P515" i="1"/>
  <c r="O515" i="1" s="1"/>
  <c r="P505" i="1"/>
  <c r="O505" i="1" s="1"/>
  <c r="P516" i="1"/>
  <c r="O516" i="1" s="1"/>
  <c r="P506" i="1"/>
  <c r="O506" i="1" s="1"/>
  <c r="P514" i="1"/>
  <c r="O514" i="1" s="1"/>
  <c r="P510" i="1"/>
  <c r="O510" i="1" s="1"/>
  <c r="P500" i="1"/>
  <c r="O500" i="1" s="1"/>
  <c r="P501" i="1"/>
  <c r="O501" i="1" s="1"/>
  <c r="P496" i="1"/>
  <c r="O496" i="1" s="1"/>
  <c r="P507" i="1"/>
  <c r="O507" i="1" s="1"/>
  <c r="P512" i="1"/>
  <c r="O512" i="1" s="1"/>
  <c r="P494" i="1"/>
  <c r="O494" i="1" s="1"/>
  <c r="P511" i="1"/>
  <c r="O511" i="1" s="1"/>
  <c r="P497" i="1"/>
  <c r="O497" i="1" s="1"/>
  <c r="H516" i="1"/>
  <c r="Q516" i="1" s="1"/>
  <c r="H514" i="1"/>
  <c r="Q514" i="1" s="1"/>
  <c r="P508" i="1"/>
  <c r="O508" i="1" s="1"/>
  <c r="P502" i="1"/>
  <c r="O502" i="1" s="1"/>
  <c r="P499" i="1"/>
  <c r="O499" i="1" s="1"/>
  <c r="P498" i="1"/>
  <c r="O498" i="1" s="1"/>
  <c r="H504" i="1"/>
  <c r="Q504" i="1" s="1"/>
  <c r="P493" i="1"/>
  <c r="O493" i="1" s="1"/>
  <c r="H513" i="1" l="1"/>
  <c r="H507" i="1"/>
  <c r="H506" i="1"/>
  <c r="H515" i="1"/>
  <c r="H510" i="1"/>
  <c r="H495" i="1"/>
  <c r="H501" i="1"/>
  <c r="J504" i="1"/>
  <c r="I504" i="1"/>
  <c r="P492" i="1"/>
  <c r="P517" i="1" s="1"/>
  <c r="H497" i="1"/>
  <c r="Q497" i="1" s="1"/>
  <c r="H493" i="1"/>
  <c r="Q493" i="1" s="1"/>
  <c r="H511" i="1"/>
  <c r="H503" i="1"/>
  <c r="Q503" i="1" s="1"/>
  <c r="H505" i="1"/>
  <c r="Q505" i="1" s="1"/>
  <c r="H494" i="1"/>
  <c r="Q494" i="1" s="1"/>
  <c r="H500" i="1"/>
  <c r="Q500" i="1" s="1"/>
  <c r="I514" i="1"/>
  <c r="J514" i="1"/>
  <c r="I516" i="1"/>
  <c r="J516" i="1"/>
  <c r="H512" i="1"/>
  <c r="Q512" i="1" s="1"/>
  <c r="H508" i="1"/>
  <c r="Q508" i="1" s="1"/>
  <c r="H498" i="1"/>
  <c r="Q498" i="1" s="1"/>
  <c r="H499" i="1"/>
  <c r="Q499" i="1" s="1"/>
  <c r="H496" i="1"/>
  <c r="Q496" i="1" s="1"/>
  <c r="H502" i="1"/>
  <c r="Q502" i="1" s="1"/>
  <c r="J515" i="1" l="1"/>
  <c r="Q515" i="1"/>
  <c r="J513" i="1"/>
  <c r="Q513" i="1"/>
  <c r="I511" i="1"/>
  <c r="R511" i="1" s="1"/>
  <c r="Q511" i="1"/>
  <c r="I510" i="1"/>
  <c r="R510" i="1" s="1"/>
  <c r="Q510" i="1"/>
  <c r="J507" i="1"/>
  <c r="Q507" i="1"/>
  <c r="J506" i="1"/>
  <c r="Q506" i="1"/>
  <c r="I501" i="1"/>
  <c r="Q501" i="1"/>
  <c r="J495" i="1"/>
  <c r="Q495" i="1"/>
  <c r="I513" i="1"/>
  <c r="R513" i="1" s="1"/>
  <c r="I515" i="1"/>
  <c r="R515" i="1" s="1"/>
  <c r="R514" i="1"/>
  <c r="I506" i="1"/>
  <c r="R506" i="1" s="1"/>
  <c r="P1209" i="1"/>
  <c r="I507" i="1"/>
  <c r="R507" i="1" s="1"/>
  <c r="J510" i="1"/>
  <c r="R501" i="1"/>
  <c r="I495" i="1"/>
  <c r="R495" i="1" s="1"/>
  <c r="J511" i="1"/>
  <c r="J501" i="1"/>
  <c r="O492" i="1"/>
  <c r="Q492" i="1" s="1"/>
  <c r="I493" i="1"/>
  <c r="R493" i="1" s="1"/>
  <c r="J493" i="1"/>
  <c r="J497" i="1"/>
  <c r="I497" i="1"/>
  <c r="R497" i="1" s="1"/>
  <c r="R504" i="1"/>
  <c r="I496" i="1"/>
  <c r="R496" i="1" s="1"/>
  <c r="J496" i="1"/>
  <c r="I508" i="1"/>
  <c r="R508" i="1" s="1"/>
  <c r="J508" i="1"/>
  <c r="J498" i="1"/>
  <c r="I498" i="1"/>
  <c r="R498" i="1" s="1"/>
  <c r="J503" i="1"/>
  <c r="I503" i="1"/>
  <c r="R503" i="1" s="1"/>
  <c r="I499" i="1"/>
  <c r="R499" i="1" s="1"/>
  <c r="J499" i="1"/>
  <c r="J512" i="1"/>
  <c r="I512" i="1"/>
  <c r="R512" i="1" s="1"/>
  <c r="R516" i="1"/>
  <c r="J500" i="1"/>
  <c r="I500" i="1"/>
  <c r="R500" i="1" s="1"/>
  <c r="I502" i="1"/>
  <c r="R502" i="1" s="1"/>
  <c r="J502" i="1"/>
  <c r="I494" i="1"/>
  <c r="R494" i="1" s="1"/>
  <c r="J494" i="1"/>
  <c r="J505" i="1"/>
  <c r="I505" i="1"/>
  <c r="R505" i="1" s="1"/>
  <c r="O517" i="1" l="1"/>
  <c r="Q517" i="1" s="1"/>
  <c r="R492" i="1"/>
  <c r="R517" i="1" s="1"/>
  <c r="N76" i="1" l="1"/>
  <c r="N73" i="1" l="1"/>
  <c r="N72" i="1" s="1"/>
  <c r="N59" i="1" s="1"/>
  <c r="N172" i="1" s="1"/>
  <c r="O76" i="1"/>
  <c r="O73" i="1" s="1"/>
  <c r="Q73" i="1" s="1"/>
  <c r="N1209" i="1"/>
  <c r="H76" i="1"/>
  <c r="Q76" i="1" s="1"/>
  <c r="O72" i="1" l="1"/>
  <c r="Q72" i="1" s="1"/>
  <c r="I76" i="1"/>
  <c r="R76" i="1" s="1"/>
  <c r="R73" i="1" s="1"/>
  <c r="R72" i="1" s="1"/>
  <c r="R59" i="1" s="1"/>
  <c r="R172" i="1" s="1"/>
  <c r="R1209" i="1" s="1"/>
  <c r="J76" i="1"/>
  <c r="O59" i="1" l="1"/>
  <c r="Q59" i="1" s="1"/>
  <c r="O172" i="1"/>
  <c r="Q172" i="1" s="1"/>
  <c r="O1209" i="1" l="1"/>
  <c r="Q1209" i="1" s="1"/>
</calcChain>
</file>

<file path=xl/sharedStrings.xml><?xml version="1.0" encoding="utf-8"?>
<sst xmlns="http://schemas.openxmlformats.org/spreadsheetml/2006/main" count="303" uniqueCount="170">
  <si>
    <t>Data rozpoczęcia robót:</t>
  </si>
  <si>
    <t>Data zakończenia robót zgodnie z umową:</t>
  </si>
  <si>
    <t>Waluta inwestycji:</t>
  </si>
  <si>
    <t>PLN</t>
  </si>
  <si>
    <t>Kwoty w tabeli nie zawierają VAT:</t>
  </si>
  <si>
    <t>TAK</t>
  </si>
  <si>
    <t>Kosztorys ofertowy</t>
  </si>
  <si>
    <t>Ilość</t>
  </si>
  <si>
    <t>Wartość</t>
  </si>
  <si>
    <t>% zaawansowania na koniec okresu rozliczeniowego</t>
  </si>
  <si>
    <t>Pozostaje do zapłaty - prognoza</t>
  </si>
  <si>
    <t>Nr STWiORB</t>
  </si>
  <si>
    <t>Wyszczególnienie elementów rozliczeniowych</t>
  </si>
  <si>
    <t>Jednostka</t>
  </si>
  <si>
    <t>Cena 
jednostkowa</t>
  </si>
  <si>
    <t>Wartość
(netto)</t>
  </si>
  <si>
    <t>Do okresu rozliczeniowego</t>
  </si>
  <si>
    <t>Na koniec okresu rozliczeniowego</t>
  </si>
  <si>
    <t>W okresie rozliczeniowym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</si>
  <si>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</si>
  <si>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</si>
  <si>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</si>
  <si>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</si>
  <si>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</si>
  <si>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</si>
  <si>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</si>
  <si>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</si>
  <si>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</si>
  <si>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</si>
  <si>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</si>
  <si>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</si>
  <si>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</si>
  <si>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</si>
  <si>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</si>
  <si>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SUMA:</t>
  </si>
  <si>
    <t>Kwoty w tabeli 1 nie zawierają VAT. Waluta inwestycji PLN.</t>
  </si>
  <si>
    <t>___________________________</t>
  </si>
  <si>
    <t>1. Zakres wykonanych robót objetych niniejszym protokołem jest zgodny z zatwierdzonymi ilościami</t>
  </si>
  <si>
    <t>2. Na podstawie niniejszego protokołu odebrano następujące rodzaje robót:</t>
  </si>
  <si>
    <t>Wykonawca</t>
  </si>
  <si>
    <t>z dnia:</t>
  </si>
  <si>
    <t>kwota netto:</t>
  </si>
  <si>
    <t>Z DNIA</t>
  </si>
  <si>
    <t>Przewidywana ilość</t>
  </si>
  <si>
    <t>Przewidywana wartość</t>
  </si>
  <si>
    <t>Okres rozliczeniowy:</t>
  </si>
  <si>
    <t>Zmiana wartości całkowitej</t>
  </si>
  <si>
    <t>% zmiana ilości całkowitej</t>
  </si>
  <si>
    <t>ARKUSZ "A"</t>
  </si>
  <si>
    <t>p</t>
  </si>
  <si>
    <t>r</t>
  </si>
  <si>
    <t>s</t>
  </si>
  <si>
    <t>Inżynier Koordynator</t>
  </si>
  <si>
    <t>KOMISJA ODBIOROWA STWIERDZA CO NASTĘPUJE:</t>
  </si>
  <si>
    <t>Inwestor zastępczy: Poznańskie Inwestycje Miejskie Sp. z o.o.</t>
  </si>
  <si>
    <t>Poz.</t>
  </si>
  <si>
    <t>Lp.</t>
  </si>
  <si>
    <t>Zakres rzeczowy</t>
  </si>
  <si>
    <t>Układ torowy</t>
  </si>
  <si>
    <t>Przebudowa sieci gazowych</t>
  </si>
  <si>
    <t>Kanalizacja deszczowa</t>
  </si>
  <si>
    <t>Stacja prostownikowa trakcyjna "Żegrze"</t>
  </si>
  <si>
    <t>Mała architektura</t>
  </si>
  <si>
    <t>Oświetlenie</t>
  </si>
  <si>
    <t>Zamawiający: Miasto Poznań</t>
  </si>
  <si>
    <t xml:space="preserve">Inżynier: Sweco Consulting Sp. z o.o. </t>
  </si>
  <si>
    <t>ZA OKRES OD DNIA xx DO DNIA xx</t>
  </si>
  <si>
    <t>Wartość robót odbieranych częściowo
[NETTO]</t>
  </si>
  <si>
    <t>UWAGI</t>
  </si>
  <si>
    <t>Tabela zbiorcza stanowi załącznik do Protokołu odbioru ETAPU</t>
  </si>
  <si>
    <t>TABELA ZBIORCZA</t>
  </si>
  <si>
    <t xml:space="preserve">Numer Umowy: </t>
  </si>
  <si>
    <t>Wykonawca:</t>
  </si>
  <si>
    <t>Zieleń i gospodarka drzewostanem - Usunięcie drzew i krzewów oraz zabezpieczenie drzew na czas budowy</t>
  </si>
  <si>
    <t>Układ drogowy  (bez warstwy ścieralnej)</t>
  </si>
  <si>
    <t>Przebudowa i budowa kanalizacji sanitarnej</t>
  </si>
  <si>
    <t>Sieci telekomunikacyjne (bez wciągania kabli)</t>
  </si>
  <si>
    <t>Zasilanie infrastr. monitoringu wizyjnego (bez montażu przewodów)</t>
  </si>
  <si>
    <t>Sieć trakcyjna (posadowienie słupów)</t>
  </si>
  <si>
    <t>Kable trakcyjne wraz z kablami sterowniczymi (bez układania kabli)</t>
  </si>
  <si>
    <t>Zasilanie infrastr. przystankowej</t>
  </si>
  <si>
    <t>Zasilanie infrastr. monitoringu wizyjnego  (bez montażu przewodów)</t>
  </si>
  <si>
    <t>Sieć trakcyjna (posadowienie słupów wraz z rozwieszeniem sieci jezdnej na całości odcinka)</t>
  </si>
  <si>
    <t>Kable trakcyjne wraz z kablami sterowniczymi (z układaniem kabli, badania i pomiary)</t>
  </si>
  <si>
    <t>Sterowanie, ogrzewanie i monitoring zwrotnic</t>
  </si>
  <si>
    <t>Sieci telekomunikacyjne (wraz z wciąganiem kabli, pomiary końcowe, uruchomienie systemu)</t>
  </si>
  <si>
    <t>Zasilanie infrastr. monitoringu wizyjnego  (z montażem przewodów, badania i pomiary)</t>
  </si>
  <si>
    <r>
      <t>Przebudowa sieci WN</t>
    </r>
    <r>
      <rPr>
        <b/>
        <sz val="12"/>
        <rFont val="Times New Roman"/>
        <family val="1"/>
        <charset val="238"/>
      </rPr>
      <t xml:space="preserve"> </t>
    </r>
    <r>
      <rPr>
        <b/>
        <vertAlign val="superscript"/>
        <sz val="12"/>
        <rFont val="Times New Roman"/>
        <family val="1"/>
        <charset val="238"/>
      </rPr>
      <t>1)</t>
    </r>
  </si>
  <si>
    <t>Układ komunikacyjny: Roboty ziemne główne (85% całości robót ziemnych)</t>
  </si>
  <si>
    <t>PODETAP II</t>
  </si>
  <si>
    <t>PODETAP I</t>
  </si>
  <si>
    <t>Układ komunikacyjny: Roboty ziemne pozostałe - wykończeniowe (15%całości robót ziemnych)</t>
  </si>
  <si>
    <t>Układ drogowy</t>
  </si>
  <si>
    <t>Sieć wodociągowa (przyłącza do bud. ekspedycji i WC)</t>
  </si>
  <si>
    <t>Zasilanie infrastr. przystankowej i pętli (w tym badania i pomiary końcowe)</t>
  </si>
  <si>
    <t>Budynek ekspedycji</t>
  </si>
  <si>
    <r>
      <t xml:space="preserve">Remont kanału KD1000 </t>
    </r>
    <r>
      <rPr>
        <b/>
        <vertAlign val="superscript"/>
        <sz val="12"/>
        <rFont val="Times New Roman"/>
        <family val="1"/>
        <charset val="238"/>
      </rPr>
      <t>2)</t>
    </r>
  </si>
  <si>
    <t>Sieć wodociągowa (cały odcinek bez przyłączy do bud. ekspedycji i WC)</t>
  </si>
  <si>
    <r>
      <t>Przebudowa sieci cieplnych</t>
    </r>
    <r>
      <rPr>
        <b/>
        <sz val="12"/>
        <rFont val="Times New Roman"/>
        <family val="1"/>
        <charset val="238"/>
      </rPr>
      <t xml:space="preserve"> </t>
    </r>
    <r>
      <rPr>
        <b/>
        <vertAlign val="superscript"/>
        <sz val="12"/>
        <rFont val="Times New Roman"/>
        <family val="1"/>
        <charset val="238"/>
      </rPr>
      <t>3)</t>
    </r>
  </si>
  <si>
    <t>Układ drogowy  (rozłożenie warstwy ścieralnej na całym odcinku ul. Unii Lubelskiej)</t>
  </si>
  <si>
    <t>Kanalizacja deszczowa - regulacja wysokościowa studni i wpustów (etapów: I/II/III)</t>
  </si>
  <si>
    <t>Przebudowa i budowa kanalizacji sanitarnej  - regulacja wysokościowa studni i wpustów (etapów: I/II/III)</t>
  </si>
  <si>
    <t>Zieleń i Gospodarka Drzewostanem - Sadzenie drzew i krzewów, rekultywacja terenu, założenie trawników, pielęgnacja</t>
  </si>
  <si>
    <t xml:space="preserve">Wykonawca: </t>
  </si>
  <si>
    <t xml:space="preserve"> „Rozbudowa ul. Unii Lubelskiej na odcinku od ronda Żegrze do nowoprojektowanej pętli tramwajowo-autobusowej (odcinek IIIA) oraz na odcinku istniejącego układu drogowego w obrębie ulic Falistej i Obodrzyckiej (odcinek IIIC)”</t>
  </si>
  <si>
    <t>Inwestycja:  „Rozbudowa ul. Unii Lubelskiej na odcinku od ronda Żegrze do nowoprojektowanej pętli tramwajowo-autobusowej (odcinek IIIA) oraz na odcinku istniejącego układu drogowego w obrębie ulic Falistej i Obodrzyckiej (odcinek IIIC)”</t>
  </si>
  <si>
    <t>ETAP 0 - Roboty przygotowawcze ogólne wykonywane na całym froncie robót (Odc. IIIA)
KM 0+000 - 0+610</t>
  </si>
  <si>
    <t>Zieleń i gospodarka drzewostanem - Usunięcie drzew i krzewów oraz zabezpieczenie drzew na czas budowy - odc. IIIA</t>
  </si>
  <si>
    <t>Razem wartość Etap 0:</t>
  </si>
  <si>
    <t>ETAP I - Ul. Unii Lubelskiej (Odc. IIIA)
KM 0+390 - 0+610</t>
  </si>
  <si>
    <t>ETAP II - Ul. Unii Lubelskiej (Odc. IIIA)
KM 0+190 - 0+390</t>
  </si>
  <si>
    <t>Razem wartość Etapu I:</t>
  </si>
  <si>
    <t>Razem wartość Etapu II:</t>
  </si>
  <si>
    <t>ETAP III - Ul. Unii Lubelskiej (Odc. IIIA)
KM 0+000 - 0+190</t>
  </si>
  <si>
    <t>Sygnalizacja świetlna cz. Elektryczna</t>
  </si>
  <si>
    <t>Razem wartość Etapu III:</t>
  </si>
  <si>
    <t>ETAP IV - Pętla tramwajowo-autobusowa (Odc. IIIA)</t>
  </si>
  <si>
    <t>ETAP V - Pozostałe roboty (wykończeniowe) (Odc. IIIA)</t>
  </si>
  <si>
    <t>Stała organizacja ruchu i sterowanie sygnalizacją świetlną</t>
  </si>
  <si>
    <t>Razem wartość Etapu V:</t>
  </si>
  <si>
    <t>ETAP VI - Odcinek IIIC</t>
  </si>
  <si>
    <t>Sieci telekomunikacyjne</t>
  </si>
  <si>
    <t>Przebudowa kolizji SN i nn</t>
  </si>
  <si>
    <t>Zasilanie infrastruktury przystankowej</t>
  </si>
  <si>
    <t>Zasilanie monitoringu wizyjnego</t>
  </si>
  <si>
    <t>Stała organizacja ruchu  i sterowanie sygnalizacją świetlną</t>
  </si>
  <si>
    <t>Zakres robót do umieszczenia w Etapach I - IV przez Wykonawcę robót * (Odc. IIIA)</t>
  </si>
  <si>
    <t>57*</t>
  </si>
  <si>
    <t>58*</t>
  </si>
  <si>
    <t>59*</t>
  </si>
  <si>
    <t>60*</t>
  </si>
  <si>
    <t>61*</t>
  </si>
  <si>
    <t>62*</t>
  </si>
  <si>
    <t>Przebudowa sieci elektroenergetycznych SN i nn</t>
  </si>
  <si>
    <t>Zakres robót do umiesczenia w Etapach I - V przez Wykonawcę robót * (Odc. IIIA)</t>
  </si>
  <si>
    <t>63*</t>
  </si>
  <si>
    <t>64*</t>
  </si>
  <si>
    <t>Zieleń i Gospodarka Drzewostanem - Sadzenie drzew i krzewów, rekultywacja terenu, założenie trawników, pielęgnacja - Piaśnicka</t>
  </si>
  <si>
    <t>PODSUMOWANIE</t>
  </si>
  <si>
    <t>Razem wartość :</t>
  </si>
  <si>
    <t>Razem wartość:</t>
  </si>
  <si>
    <t>PODSUMOWANIE:</t>
  </si>
  <si>
    <t>Razem wartość Etap IV.I:</t>
  </si>
  <si>
    <t>Razem wartość Etap IV.II:</t>
  </si>
  <si>
    <t>Razem wartość Etap VI.I:</t>
  </si>
  <si>
    <t>Razem wartość Etap VI.II:</t>
  </si>
  <si>
    <t>Zgodnie z § ... pkt ... Umowy Wykonawca jest zobowiązany załączyć do faktury VAT oświadczenia Podwykonawców lub dalszych Podwykonawców, potwierdzające dokonanie zapłaty przez Wykonawcę na ich rzecz wymagalnego wynagrodzenia wraz z kopią faktury wystawionej przez Podwykonawcę lub dalszego Podwykonawcę oraz potwierdzeniem realizacji przelewów dokonanych wypłat z tego tytułu. Dla podwykonawców lub dalszych podwykonawców, wobec których nie powstało żadne zobowiązanie finansowe w danym okresie rozliczeniowym, należy dostarczyć oswiadczenie podwykonawcy z odpowiednią adnotacją o niewykonywaniu w tym okresie żadnych robót budowlanych/usług/dostaw, a w związku z tym braku faktur wystawionych w ramach przedmiotowej inwestycji obciążających Wykonawcę.</t>
  </si>
  <si>
    <t>Sygnalizacja świetlna cz. elektryczna</t>
  </si>
  <si>
    <t>Razem wartość Etapu IV.I:</t>
  </si>
  <si>
    <t>Razem wartość Etap V:</t>
  </si>
  <si>
    <r>
      <t xml:space="preserve">Przebudowa sieci WN </t>
    </r>
    <r>
      <rPr>
        <b/>
        <vertAlign val="superscript"/>
        <sz val="10"/>
        <rFont val="Calibri"/>
        <family val="2"/>
        <charset val="238"/>
        <scheme val="minor"/>
      </rPr>
      <t>1)</t>
    </r>
  </si>
  <si>
    <r>
      <t xml:space="preserve">Remont kanału KD1000 </t>
    </r>
    <r>
      <rPr>
        <b/>
        <vertAlign val="superscript"/>
        <sz val="10"/>
        <rFont val="Calibri"/>
        <family val="2"/>
        <charset val="238"/>
        <scheme val="minor"/>
      </rPr>
      <t>2)</t>
    </r>
  </si>
  <si>
    <r>
      <t xml:space="preserve">Przebudowa sieci cieplnych </t>
    </r>
    <r>
      <rPr>
        <b/>
        <vertAlign val="superscript"/>
        <sz val="10"/>
        <rFont val="Calibri"/>
        <family val="2"/>
        <charset val="238"/>
        <scheme val="minor"/>
      </rPr>
      <t>3)</t>
    </r>
  </si>
  <si>
    <t>Wyszczególnienie elementów rozliczeniowych dla ETAPÓW</t>
  </si>
  <si>
    <t>Wartość  (netto)</t>
  </si>
  <si>
    <t>Wartość robót do okresu rozliczeniowego</t>
  </si>
  <si>
    <t>Wartość robót na koniec okresu rozliczeniowego</t>
  </si>
  <si>
    <t xml:space="preserve">Wartość robót w okresie rozliczeniowym </t>
  </si>
  <si>
    <t>% wykonania umowy</t>
  </si>
  <si>
    <t>Pozostało do zapłaty</t>
  </si>
  <si>
    <t>3. Ogólny stan i wartość robót wykonanych na dzień sporządzenia niniejszego protokołu określa Tabela zbiorcza robót wraz z rozliczeniem miesięcznym Arkusz A</t>
  </si>
  <si>
    <t>w tym:</t>
  </si>
  <si>
    <t>Arkusz A</t>
  </si>
  <si>
    <t>Arkusz Cz</t>
  </si>
  <si>
    <t>Kierownik budowy</t>
  </si>
  <si>
    <t>Koordynator Inspektorów
Nadzoru Inwestorskiego</t>
  </si>
  <si>
    <t>8=6:4</t>
  </si>
  <si>
    <t>9=4-6</t>
  </si>
  <si>
    <t xml:space="preserve">Protokół Rozliczeniowy nr
DLA PŁATNOŚCI CZĘŚCIOWEJ
(część finansowa) </t>
  </si>
  <si>
    <t xml:space="preserve">PROTOKÓŁ ROZLICZENIOWY NR (x) WYKONANYCH ROBÓT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</si>
</sst>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0.0"/>
    <numFmt numFmtId="166" formatCode="_-* #,##0.00\ [$€-1]_-;\-* #,##0.00\ [$€-1]_-;_-* &quot;-&quot;??\ [$€-1]_-;_-@_-"/>
    <numFmt numFmtId="167" formatCode="#,##0.00\ [$PLN];\-#,##0.00\ [$PLN]"/>
    <numFmt numFmtId="168" formatCode="0\."/>
    <numFmt numFmtId="169" formatCode="0.000"/>
    <numFmt numFmtId="170" formatCode="#,##0.0"/>
    <numFmt numFmtId="171" formatCode="#,##0.000"/>
  </numFmts>
  <fonts count="3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20"/>
      <color theme="1"/>
      <name val="Czcionka tekstu podstawowego"/>
      <charset val="238"/>
    </font>
    <font>
      <sz val="22"/>
      <color theme="1"/>
      <name val="Czcionka tekstu podstawowego"/>
      <family val="2"/>
      <charset val="238"/>
    </font>
    <font>
      <b/>
      <sz val="16"/>
      <color theme="1"/>
      <name val="Czcionka tekstu podstawowego"/>
      <charset val="238"/>
    </font>
    <font>
      <b/>
      <sz val="20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64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indexed="64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vertAlign val="superscript"/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0" fontId="4" fillId="0" borderId="0"/>
    <xf numFmtId="166" fontId="9" fillId="0" borderId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76">
    <xf numFmtId="0" fontId="0" fillId="0" borderId="0" xfId="0"/>
    <xf numFmtId="0" fontId="2" fillId="0" borderId="0" xfId="0" applyFont="1"/>
    <xf numFmtId="166" fontId="9" fillId="0" borderId="0" xfId="2"/>
    <xf numFmtId="166" fontId="11" fillId="0" borderId="0" xfId="2" applyFont="1"/>
    <xf numFmtId="166" fontId="9" fillId="0" borderId="0" xfId="2" applyAlignment="1">
      <alignment horizontal="center"/>
    </xf>
    <xf numFmtId="166" fontId="9" fillId="0" borderId="0" xfId="2" applyAlignment="1">
      <alignment horizontal="right"/>
    </xf>
    <xf numFmtId="166" fontId="13" fillId="0" borderId="0" xfId="2" applyFont="1" applyAlignment="1">
      <alignment horizontal="right"/>
    </xf>
    <xf numFmtId="164" fontId="13" fillId="0" borderId="0" xfId="2" quotePrefix="1" applyNumberFormat="1" applyFont="1" applyAlignment="1">
      <alignment horizontal="left"/>
    </xf>
    <xf numFmtId="166" fontId="13" fillId="0" borderId="0" xfId="2" quotePrefix="1" applyFont="1" applyAlignment="1">
      <alignment horizontal="right"/>
    </xf>
    <xf numFmtId="166" fontId="12" fillId="0" borderId="0" xfId="2" applyFont="1" applyAlignment="1">
      <alignment vertical="top" wrapText="1"/>
    </xf>
    <xf numFmtId="166" fontId="10" fillId="0" borderId="0" xfId="2" applyFont="1" applyAlignment="1">
      <alignment vertical="top" wrapText="1"/>
    </xf>
    <xf numFmtId="14" fontId="13" fillId="0" borderId="0" xfId="2" quotePrefix="1" applyNumberFormat="1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164" fontId="16" fillId="3" borderId="5" xfId="0" applyNumberFormat="1" applyFont="1" applyFill="1" applyBorder="1" applyAlignment="1">
      <alignment horizontal="center" vertical="center"/>
    </xf>
    <xf numFmtId="9" fontId="1" fillId="3" borderId="5" xfId="3" applyFont="1" applyFill="1" applyBorder="1" applyAlignment="1">
      <alignment horizontal="center" vertical="center"/>
    </xf>
    <xf numFmtId="9" fontId="16" fillId="3" borderId="5" xfId="3" applyFont="1" applyFill="1" applyBorder="1" applyAlignment="1">
      <alignment horizontal="center" vertical="center"/>
    </xf>
    <xf numFmtId="9" fontId="0" fillId="2" borderId="5" xfId="3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9" fontId="0" fillId="3" borderId="5" xfId="3" applyFont="1" applyFill="1" applyBorder="1" applyAlignment="1">
      <alignment horizontal="center" vertical="center"/>
    </xf>
    <xf numFmtId="164" fontId="19" fillId="3" borderId="5" xfId="0" applyNumberFormat="1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8" borderId="5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0" fillId="3" borderId="5" xfId="0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0" borderId="0" xfId="0" applyAlignment="1">
      <alignment vertical="top"/>
    </xf>
    <xf numFmtId="9" fontId="19" fillId="3" borderId="5" xfId="3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8" fillId="8" borderId="5" xfId="0" applyFont="1" applyFill="1" applyBorder="1" applyAlignment="1">
      <alignment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right" vertical="center" wrapText="1"/>
    </xf>
    <xf numFmtId="0" fontId="18" fillId="8" borderId="5" xfId="0" applyFont="1" applyFill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64" fontId="19" fillId="2" borderId="5" xfId="0" applyNumberFormat="1" applyFont="1" applyFill="1" applyBorder="1" applyAlignment="1">
      <alignment horizontal="center" vertical="center"/>
    </xf>
    <xf numFmtId="9" fontId="19" fillId="2" borderId="5" xfId="3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righ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/>
    </xf>
    <xf numFmtId="164" fontId="21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9" fontId="0" fillId="2" borderId="15" xfId="3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9" fontId="19" fillId="2" borderId="15" xfId="3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0" fillId="5" borderId="5" xfId="0" applyFill="1" applyBorder="1" applyAlignment="1">
      <alignment horizontal="center" vertical="center"/>
    </xf>
    <xf numFmtId="0" fontId="20" fillId="5" borderId="5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right" vertical="center" wrapText="1"/>
    </xf>
    <xf numFmtId="0" fontId="18" fillId="12" borderId="5" xfId="0" applyFont="1" applyFill="1" applyBorder="1" applyAlignment="1">
      <alignment vertical="center" wrapText="1"/>
    </xf>
    <xf numFmtId="0" fontId="18" fillId="12" borderId="5" xfId="0" applyFont="1" applyFill="1" applyBorder="1" applyAlignment="1">
      <alignment horizontal="left" vertical="center" wrapText="1"/>
    </xf>
    <xf numFmtId="9" fontId="19" fillId="12" borderId="5" xfId="3" applyFont="1" applyFill="1" applyBorder="1" applyAlignment="1">
      <alignment horizontal="center" vertical="center"/>
    </xf>
    <xf numFmtId="9" fontId="19" fillId="0" borderId="5" xfId="3" applyFont="1" applyBorder="1" applyAlignment="1">
      <alignment horizontal="center" vertical="center"/>
    </xf>
    <xf numFmtId="0" fontId="20" fillId="0" borderId="5" xfId="0" applyFont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horizontal="left" vertical="center" wrapText="1"/>
    </xf>
    <xf numFmtId="4" fontId="0" fillId="2" borderId="5" xfId="0" applyNumberFormat="1" applyFill="1" applyBorder="1" applyAlignment="1">
      <alignment horizontal="right" vertical="center"/>
    </xf>
    <xf numFmtId="4" fontId="0" fillId="3" borderId="5" xfId="0" applyNumberFormat="1" applyFill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right" vertical="center"/>
    </xf>
    <xf numFmtId="4" fontId="16" fillId="0" borderId="5" xfId="0" applyNumberFormat="1" applyFont="1" applyBorder="1" applyAlignment="1">
      <alignment horizontal="right" vertical="center"/>
    </xf>
    <xf numFmtId="4" fontId="16" fillId="3" borderId="5" xfId="0" applyNumberFormat="1" applyFont="1" applyFill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 applyProtection="1">
      <alignment horizontal="right" vertical="center" wrapText="1"/>
      <protection locked="0"/>
    </xf>
    <xf numFmtId="4" fontId="19" fillId="2" borderId="5" xfId="0" applyNumberFormat="1" applyFont="1" applyFill="1" applyBorder="1" applyAlignment="1">
      <alignment horizontal="right" vertical="center"/>
    </xf>
    <xf numFmtId="4" fontId="19" fillId="3" borderId="5" xfId="0" applyNumberFormat="1" applyFont="1" applyFill="1" applyBorder="1" applyAlignment="1">
      <alignment horizontal="right" vertical="center"/>
    </xf>
    <xf numFmtId="4" fontId="19" fillId="5" borderId="5" xfId="0" applyNumberFormat="1" applyFont="1" applyFill="1" applyBorder="1" applyAlignment="1">
      <alignment horizontal="right" vertical="center"/>
    </xf>
    <xf numFmtId="4" fontId="19" fillId="0" borderId="5" xfId="0" applyNumberFormat="1" applyFont="1" applyBorder="1" applyAlignment="1">
      <alignment horizontal="right" vertical="center"/>
    </xf>
    <xf numFmtId="4" fontId="19" fillId="12" borderId="5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19" fillId="8" borderId="5" xfId="0" applyNumberFormat="1" applyFont="1" applyFill="1" applyBorder="1" applyAlignment="1">
      <alignment horizontal="right" vertical="center"/>
    </xf>
    <xf numFmtId="4" fontId="19" fillId="2" borderId="15" xfId="0" applyNumberFormat="1" applyFont="1" applyFill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/>
    </xf>
    <xf numFmtId="4" fontId="21" fillId="2" borderId="15" xfId="0" applyNumberFormat="1" applyFont="1" applyFill="1" applyBorder="1" applyAlignment="1">
      <alignment horizontal="right" vertical="center"/>
    </xf>
    <xf numFmtId="4" fontId="0" fillId="2" borderId="15" xfId="0" applyNumberFormat="1" applyFill="1" applyBorder="1" applyAlignment="1">
      <alignment horizontal="right" vertical="center"/>
    </xf>
    <xf numFmtId="4" fontId="0" fillId="5" borderId="5" xfId="0" applyNumberForma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7" borderId="2" xfId="0" applyNumberFormat="1" applyFont="1" applyFill="1" applyBorder="1" applyAlignment="1">
      <alignment horizontal="right" vertical="center"/>
    </xf>
    <xf numFmtId="4" fontId="1" fillId="2" borderId="13" xfId="0" applyNumberFormat="1" applyFont="1" applyFill="1" applyBorder="1" applyAlignment="1">
      <alignment horizontal="right" vertical="center"/>
    </xf>
    <xf numFmtId="4" fontId="0" fillId="2" borderId="13" xfId="0" applyNumberFormat="1" applyFill="1" applyBorder="1" applyAlignment="1">
      <alignment horizontal="right" vertical="center"/>
    </xf>
    <xf numFmtId="4" fontId="1" fillId="4" borderId="5" xfId="0" applyNumberFormat="1" applyFont="1" applyFill="1" applyBorder="1" applyAlignment="1">
      <alignment horizontal="right" vertical="center"/>
    </xf>
    <xf numFmtId="4" fontId="0" fillId="4" borderId="5" xfId="0" applyNumberFormat="1" applyFill="1" applyBorder="1" applyAlignment="1">
      <alignment horizontal="right" vertical="center"/>
    </xf>
    <xf numFmtId="4" fontId="0" fillId="5" borderId="13" xfId="0" applyNumberForma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23" fillId="3" borderId="17" xfId="0" applyNumberFormat="1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164" fontId="0" fillId="2" borderId="13" xfId="0" applyNumberFormat="1" applyFill="1" applyBorder="1" applyAlignment="1">
      <alignment horizontal="center" vertical="center"/>
    </xf>
    <xf numFmtId="0" fontId="1" fillId="3" borderId="5" xfId="0" applyFont="1" applyFill="1" applyBorder="1" applyAlignment="1">
      <alignment vertical="center"/>
    </xf>
    <xf numFmtId="171" fontId="19" fillId="0" borderId="7" xfId="0" applyNumberFormat="1" applyFont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vertical="center"/>
    </xf>
    <xf numFmtId="164" fontId="0" fillId="4" borderId="5" xfId="0" applyNumberFormat="1" applyFill="1" applyBorder="1" applyAlignment="1">
      <alignment horizontal="center" vertical="center"/>
    </xf>
    <xf numFmtId="9" fontId="0" fillId="0" borderId="5" xfId="3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9" fontId="0" fillId="10" borderId="5" xfId="3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9" fontId="1" fillId="2" borderId="13" xfId="3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/>
    </xf>
    <xf numFmtId="0" fontId="15" fillId="3" borderId="5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1" fillId="2" borderId="13" xfId="0" applyFont="1" applyFill="1" applyBorder="1" applyAlignment="1">
      <alignment vertical="center" wrapText="1"/>
    </xf>
    <xf numFmtId="0" fontId="0" fillId="5" borderId="13" xfId="0" applyFill="1" applyBorder="1" applyAlignment="1">
      <alignment horizontal="center" vertical="center"/>
    </xf>
    <xf numFmtId="0" fontId="0" fillId="5" borderId="13" xfId="0" applyFill="1" applyBorder="1" applyAlignment="1">
      <alignment vertical="center" wrapText="1"/>
    </xf>
    <xf numFmtId="0" fontId="20" fillId="5" borderId="5" xfId="0" applyFont="1" applyFill="1" applyBorder="1" applyAlignment="1">
      <alignment horizontal="left" vertical="center" wrapText="1"/>
    </xf>
    <xf numFmtId="9" fontId="0" fillId="5" borderId="5" xfId="3" applyFont="1" applyFill="1" applyBorder="1" applyAlignment="1">
      <alignment horizontal="center" vertical="center"/>
    </xf>
    <xf numFmtId="0" fontId="19" fillId="0" borderId="5" xfId="0" applyFont="1" applyBorder="1" applyAlignment="1">
      <alignment vertical="center" wrapText="1"/>
    </xf>
    <xf numFmtId="0" fontId="0" fillId="2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7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171" fontId="3" fillId="7" borderId="7" xfId="0" applyNumberFormat="1" applyFont="1" applyFill="1" applyBorder="1" applyAlignment="1">
      <alignment horizontal="center" vertical="center"/>
    </xf>
    <xf numFmtId="171" fontId="0" fillId="2" borderId="5" xfId="0" applyNumberFormat="1" applyFill="1" applyBorder="1" applyAlignment="1">
      <alignment horizontal="right" vertical="center"/>
    </xf>
    <xf numFmtId="171" fontId="2" fillId="0" borderId="0" xfId="0" applyNumberFormat="1" applyFont="1" applyAlignment="1">
      <alignment horizontal="right" vertical="center"/>
    </xf>
    <xf numFmtId="171" fontId="0" fillId="2" borderId="13" xfId="0" applyNumberFormat="1" applyFill="1" applyBorder="1" applyAlignment="1">
      <alignment horizontal="right" vertical="center"/>
    </xf>
    <xf numFmtId="171" fontId="0" fillId="3" borderId="5" xfId="0" applyNumberFormat="1" applyFill="1" applyBorder="1" applyAlignment="1">
      <alignment horizontal="right" vertical="center"/>
    </xf>
    <xf numFmtId="171" fontId="0" fillId="0" borderId="5" xfId="0" applyNumberFormat="1" applyBorder="1" applyAlignment="1">
      <alignment horizontal="right" vertical="center"/>
    </xf>
    <xf numFmtId="171" fontId="0" fillId="4" borderId="5" xfId="0" applyNumberFormat="1" applyFill="1" applyBorder="1" applyAlignment="1">
      <alignment horizontal="right" vertical="center"/>
    </xf>
    <xf numFmtId="171" fontId="1" fillId="3" borderId="5" xfId="0" applyNumberFormat="1" applyFont="1" applyFill="1" applyBorder="1" applyAlignment="1">
      <alignment horizontal="right" vertical="center"/>
    </xf>
    <xf numFmtId="171" fontId="1" fillId="2" borderId="13" xfId="0" applyNumberFormat="1" applyFont="1" applyFill="1" applyBorder="1" applyAlignment="1">
      <alignment horizontal="right" vertical="center"/>
    </xf>
    <xf numFmtId="171" fontId="1" fillId="2" borderId="5" xfId="0" applyNumberFormat="1" applyFont="1" applyFill="1" applyBorder="1" applyAlignment="1">
      <alignment horizontal="right" vertical="center"/>
    </xf>
    <xf numFmtId="171" fontId="16" fillId="3" borderId="5" xfId="0" applyNumberFormat="1" applyFont="1" applyFill="1" applyBorder="1" applyAlignment="1">
      <alignment horizontal="right" vertical="center"/>
    </xf>
    <xf numFmtId="171" fontId="19" fillId="2" borderId="5" xfId="0" applyNumberFormat="1" applyFont="1" applyFill="1" applyBorder="1" applyAlignment="1">
      <alignment horizontal="right" vertical="center"/>
    </xf>
    <xf numFmtId="171" fontId="19" fillId="3" borderId="5" xfId="0" applyNumberFormat="1" applyFont="1" applyFill="1" applyBorder="1" applyAlignment="1">
      <alignment horizontal="right" vertical="center"/>
    </xf>
    <xf numFmtId="171" fontId="21" fillId="2" borderId="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1" fontId="1" fillId="2" borderId="5" xfId="0" applyNumberFormat="1" applyFont="1" applyFill="1" applyBorder="1" applyAlignment="1">
      <alignment horizontal="right" vertical="center"/>
    </xf>
    <xf numFmtId="1" fontId="1" fillId="3" borderId="5" xfId="0" applyNumberFormat="1" applyFont="1" applyFill="1" applyBorder="1" applyAlignment="1">
      <alignment horizontal="right" vertical="center"/>
    </xf>
    <xf numFmtId="1" fontId="0" fillId="0" borderId="5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2" fontId="1" fillId="3" borderId="5" xfId="0" applyNumberFormat="1" applyFont="1" applyFill="1" applyBorder="1" applyAlignment="1">
      <alignment horizontal="right" vertical="center"/>
    </xf>
    <xf numFmtId="1" fontId="16" fillId="3" borderId="5" xfId="0" applyNumberFormat="1" applyFont="1" applyFill="1" applyBorder="1" applyAlignment="1">
      <alignment horizontal="right" vertical="center"/>
    </xf>
    <xf numFmtId="1" fontId="5" fillId="0" borderId="5" xfId="0" applyNumberFormat="1" applyFont="1" applyBorder="1" applyAlignment="1">
      <alignment horizontal="right" vertical="center"/>
    </xf>
    <xf numFmtId="169" fontId="0" fillId="0" borderId="5" xfId="0" applyNumberFormat="1" applyBorder="1" applyAlignment="1">
      <alignment horizontal="right" vertical="center"/>
    </xf>
    <xf numFmtId="2" fontId="5" fillId="0" borderId="5" xfId="0" applyNumberFormat="1" applyFont="1" applyBorder="1" applyAlignment="1">
      <alignment horizontal="right" vertical="center"/>
    </xf>
    <xf numFmtId="1" fontId="5" fillId="0" borderId="5" xfId="4" applyNumberFormat="1" applyFont="1" applyBorder="1" applyAlignment="1">
      <alignment horizontal="right" vertical="center" wrapText="1"/>
    </xf>
    <xf numFmtId="165" fontId="5" fillId="0" borderId="5" xfId="4" applyNumberFormat="1" applyFont="1" applyBorder="1" applyAlignment="1">
      <alignment horizontal="right" vertical="center" wrapText="1"/>
    </xf>
    <xf numFmtId="2" fontId="5" fillId="0" borderId="5" xfId="4" applyNumberFormat="1" applyFont="1" applyBorder="1" applyAlignment="1">
      <alignment horizontal="right" vertical="center" wrapText="1"/>
    </xf>
    <xf numFmtId="0" fontId="0" fillId="5" borderId="13" xfId="0" applyFill="1" applyBorder="1" applyAlignment="1">
      <alignment horizontal="right" vertical="center"/>
    </xf>
    <xf numFmtId="0" fontId="5" fillId="0" borderId="5" xfId="4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8" fillId="2" borderId="5" xfId="0" applyFont="1" applyFill="1" applyBorder="1" applyAlignment="1">
      <alignment horizontal="right" vertical="center" wrapText="1"/>
    </xf>
    <xf numFmtId="0" fontId="18" fillId="3" borderId="5" xfId="0" applyFont="1" applyFill="1" applyBorder="1" applyAlignment="1">
      <alignment horizontal="right" vertical="center" wrapText="1"/>
    </xf>
    <xf numFmtId="0" fontId="18" fillId="12" borderId="5" xfId="0" applyFont="1" applyFill="1" applyBorder="1" applyAlignment="1">
      <alignment horizontal="right" vertical="center" wrapText="1"/>
    </xf>
    <xf numFmtId="0" fontId="21" fillId="2" borderId="5" xfId="0" applyFont="1" applyFill="1" applyBorder="1" applyAlignment="1">
      <alignment horizontal="right" vertical="center"/>
    </xf>
    <xf numFmtId="0" fontId="18" fillId="8" borderId="5" xfId="0" applyFont="1" applyFill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/>
    </xf>
    <xf numFmtId="0" fontId="19" fillId="2" borderId="15" xfId="0" applyFont="1" applyFill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5" xfId="0" applyBorder="1" applyAlignment="1">
      <alignment horizontal="right" vertical="center" wrapText="1"/>
    </xf>
    <xf numFmtId="0" fontId="21" fillId="2" borderId="15" xfId="0" applyFont="1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5" borderId="5" xfId="0" applyFill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70" fontId="5" fillId="0" borderId="5" xfId="0" applyNumberFormat="1" applyFont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168" fontId="5" fillId="0" borderId="5" xfId="0" applyNumberFormat="1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12" borderId="5" xfId="0" applyFont="1" applyFill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168" fontId="16" fillId="0" borderId="5" xfId="0" applyNumberFormat="1" applyFont="1" applyBorder="1" applyAlignment="1">
      <alignment horizontal="center" vertical="center"/>
    </xf>
    <xf numFmtId="171" fontId="18" fillId="12" borderId="5" xfId="0" applyNumberFormat="1" applyFont="1" applyFill="1" applyBorder="1" applyAlignment="1">
      <alignment horizontal="right" vertical="center" wrapText="1"/>
    </xf>
    <xf numFmtId="171" fontId="6" fillId="0" borderId="0" xfId="0" applyNumberFormat="1" applyFont="1" applyAlignment="1">
      <alignment horizontal="right" vertical="center"/>
    </xf>
    <xf numFmtId="171" fontId="6" fillId="3" borderId="5" xfId="0" applyNumberFormat="1" applyFont="1" applyFill="1" applyBorder="1" applyAlignment="1">
      <alignment horizontal="right" vertical="center"/>
    </xf>
    <xf numFmtId="171" fontId="0" fillId="5" borderId="13" xfId="0" applyNumberFormat="1" applyFill="1" applyBorder="1" applyAlignment="1">
      <alignment horizontal="right" vertical="center"/>
    </xf>
    <xf numFmtId="171" fontId="0" fillId="5" borderId="5" xfId="0" applyNumberFormat="1" applyFill="1" applyBorder="1" applyAlignment="1">
      <alignment horizontal="right" vertical="center"/>
    </xf>
    <xf numFmtId="171" fontId="6" fillId="5" borderId="5" xfId="0" applyNumberFormat="1" applyFont="1" applyFill="1" applyBorder="1" applyAlignment="1">
      <alignment horizontal="right" vertical="center"/>
    </xf>
    <xf numFmtId="171" fontId="19" fillId="0" borderId="5" xfId="0" applyNumberFormat="1" applyFont="1" applyBorder="1" applyAlignment="1">
      <alignment horizontal="right" vertical="center"/>
    </xf>
    <xf numFmtId="171" fontId="0" fillId="2" borderId="11" xfId="0" applyNumberFormat="1" applyFill="1" applyBorder="1" applyAlignment="1">
      <alignment horizontal="right" vertical="center"/>
    </xf>
    <xf numFmtId="171" fontId="6" fillId="3" borderId="9" xfId="0" applyNumberFormat="1" applyFont="1" applyFill="1" applyBorder="1" applyAlignment="1">
      <alignment horizontal="right" vertical="center"/>
    </xf>
    <xf numFmtId="4" fontId="3" fillId="7" borderId="7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68" fontId="19" fillId="0" borderId="5" xfId="0" applyNumberFormat="1" applyFon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0" xfId="0" applyFill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4" fontId="5" fillId="0" borderId="15" xfId="0" applyNumberFormat="1" applyFont="1" applyBorder="1" applyAlignment="1">
      <alignment horizontal="right" vertical="center"/>
    </xf>
    <xf numFmtId="0" fontId="0" fillId="5" borderId="5" xfId="0" applyFill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right" vertical="center"/>
    </xf>
    <xf numFmtId="171" fontId="0" fillId="0" borderId="0" xfId="0" applyNumberForma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9" fontId="0" fillId="2" borderId="13" xfId="3" applyFont="1" applyFill="1" applyBorder="1" applyAlignment="1">
      <alignment horizontal="center" vertical="center"/>
    </xf>
    <xf numFmtId="9" fontId="0" fillId="4" borderId="5" xfId="3" applyFont="1" applyFill="1" applyBorder="1" applyAlignment="1">
      <alignment horizontal="center" vertical="center"/>
    </xf>
    <xf numFmtId="0" fontId="0" fillId="5" borderId="0" xfId="0" applyFill="1" applyAlignment="1">
      <alignment vertical="top"/>
    </xf>
    <xf numFmtId="0" fontId="0" fillId="5" borderId="5" xfId="0" applyFill="1" applyBorder="1" applyAlignment="1">
      <alignment vertical="center" wrapText="1"/>
    </xf>
    <xf numFmtId="165" fontId="0" fillId="0" borderId="5" xfId="0" applyNumberFormat="1" applyBorder="1" applyAlignment="1">
      <alignment horizontal="right" vertical="center"/>
    </xf>
    <xf numFmtId="0" fontId="25" fillId="0" borderId="5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right" vertical="center"/>
    </xf>
    <xf numFmtId="0" fontId="25" fillId="0" borderId="13" xfId="0" applyFont="1" applyBorder="1" applyAlignment="1">
      <alignment vertical="center" wrapText="1"/>
    </xf>
    <xf numFmtId="0" fontId="0" fillId="0" borderId="13" xfId="0" applyBorder="1" applyAlignment="1">
      <alignment horizontal="right" vertical="center"/>
    </xf>
    <xf numFmtId="0" fontId="25" fillId="0" borderId="5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0" fontId="25" fillId="0" borderId="5" xfId="0" applyFont="1" applyBorder="1" applyAlignment="1">
      <alignment horizontal="right" vertical="center"/>
    </xf>
    <xf numFmtId="0" fontId="0" fillId="10" borderId="5" xfId="0" applyFill="1" applyBorder="1" applyAlignment="1">
      <alignment horizontal="center" vertical="center"/>
    </xf>
    <xf numFmtId="0" fontId="0" fillId="10" borderId="5" xfId="0" applyFill="1" applyBorder="1" applyAlignment="1">
      <alignment vertical="center"/>
    </xf>
    <xf numFmtId="0" fontId="0" fillId="10" borderId="5" xfId="0" applyFill="1" applyBorder="1" applyAlignment="1">
      <alignment vertical="center" wrapText="1"/>
    </xf>
    <xf numFmtId="0" fontId="0" fillId="10" borderId="5" xfId="0" applyFill="1" applyBorder="1" applyAlignment="1">
      <alignment horizontal="right" vertical="center"/>
    </xf>
    <xf numFmtId="4" fontId="0" fillId="10" borderId="5" xfId="0" applyNumberFormat="1" applyFill="1" applyBorder="1" applyAlignment="1">
      <alignment horizontal="right" vertical="center"/>
    </xf>
    <xf numFmtId="171" fontId="0" fillId="10" borderId="5" xfId="0" applyNumberFormat="1" applyFill="1" applyBorder="1" applyAlignment="1">
      <alignment horizontal="right" vertical="center"/>
    </xf>
    <xf numFmtId="164" fontId="0" fillId="10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>
      <alignment horizontal="right" vertical="center"/>
    </xf>
    <xf numFmtId="170" fontId="0" fillId="0" borderId="5" xfId="0" applyNumberFormat="1" applyBorder="1" applyAlignment="1">
      <alignment horizontal="right" vertical="center"/>
    </xf>
    <xf numFmtId="0" fontId="25" fillId="0" borderId="5" xfId="0" applyFont="1" applyBorder="1" applyAlignment="1">
      <alignment vertical="center"/>
    </xf>
    <xf numFmtId="9" fontId="0" fillId="5" borderId="13" xfId="3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8" fontId="19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 wrapText="1"/>
    </xf>
    <xf numFmtId="169" fontId="19" fillId="2" borderId="5" xfId="0" applyNumberFormat="1" applyFont="1" applyFill="1" applyBorder="1" applyAlignment="1">
      <alignment horizontal="right" vertical="center"/>
    </xf>
    <xf numFmtId="169" fontId="19" fillId="0" borderId="5" xfId="0" applyNumberFormat="1" applyFont="1" applyBorder="1" applyAlignment="1">
      <alignment horizontal="right" vertical="center"/>
    </xf>
    <xf numFmtId="168" fontId="21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right" vertical="center"/>
    </xf>
    <xf numFmtId="2" fontId="19" fillId="0" borderId="5" xfId="0" applyNumberFormat="1" applyFont="1" applyBorder="1" applyAlignment="1">
      <alignment horizontal="right" vertical="center"/>
    </xf>
    <xf numFmtId="1" fontId="19" fillId="2" borderId="5" xfId="0" applyNumberFormat="1" applyFont="1" applyFill="1" applyBorder="1" applyAlignment="1">
      <alignment horizontal="right" vertical="center"/>
    </xf>
    <xf numFmtId="1" fontId="19" fillId="0" borderId="5" xfId="0" applyNumberFormat="1" applyFont="1" applyBorder="1" applyAlignment="1">
      <alignment horizontal="right" vertical="center"/>
    </xf>
    <xf numFmtId="0" fontId="0" fillId="9" borderId="0" xfId="0" applyFill="1" applyAlignment="1">
      <alignment vertical="top"/>
    </xf>
    <xf numFmtId="0" fontId="0" fillId="3" borderId="9" xfId="0" applyFill="1" applyBorder="1" applyAlignment="1">
      <alignment vertical="center"/>
    </xf>
    <xf numFmtId="171" fontId="0" fillId="3" borderId="9" xfId="0" applyNumberFormat="1" applyFill="1" applyBorder="1" applyAlignment="1">
      <alignment horizontal="right" vertical="center"/>
    </xf>
    <xf numFmtId="4" fontId="0" fillId="3" borderId="9" xfId="0" applyNumberFormat="1" applyFill="1" applyBorder="1" applyAlignment="1">
      <alignment horizontal="right" vertical="center"/>
    </xf>
    <xf numFmtId="171" fontId="6" fillId="3" borderId="13" xfId="0" applyNumberFormat="1" applyFont="1" applyFill="1" applyBorder="1" applyAlignment="1">
      <alignment horizontal="right" vertical="center"/>
    </xf>
    <xf numFmtId="0" fontId="22" fillId="11" borderId="6" xfId="0" applyFont="1" applyFill="1" applyBorder="1" applyAlignment="1">
      <alignment vertical="center"/>
    </xf>
    <xf numFmtId="0" fontId="22" fillId="11" borderId="10" xfId="0" applyFont="1" applyFill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11" borderId="10" xfId="0" applyFon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0" fontId="23" fillId="3" borderId="17" xfId="3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0" fillId="2" borderId="13" xfId="0" applyNumberFormat="1" applyFill="1" applyBorder="1" applyAlignment="1">
      <alignment horizontal="center" vertical="center"/>
    </xf>
    <xf numFmtId="4" fontId="0" fillId="3" borderId="5" xfId="0" applyNumberForma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 vertical="center"/>
    </xf>
    <xf numFmtId="4" fontId="0" fillId="4" borderId="5" xfId="0" applyNumberForma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center" vertical="center"/>
    </xf>
    <xf numFmtId="0" fontId="22" fillId="11" borderId="11" xfId="0" applyFont="1" applyFill="1" applyBorder="1" applyAlignment="1">
      <alignment horizontal="center" vertical="center"/>
    </xf>
    <xf numFmtId="4" fontId="0" fillId="10" borderId="5" xfId="0" applyNumberForma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4" fontId="16" fillId="3" borderId="5" xfId="0" applyNumberFormat="1" applyFont="1" applyFill="1" applyBorder="1" applyAlignment="1">
      <alignment horizontal="center" vertical="center"/>
    </xf>
    <xf numFmtId="4" fontId="0" fillId="5" borderId="13" xfId="0" applyNumberFormat="1" applyFill="1" applyBorder="1" applyAlignment="1">
      <alignment horizontal="center" vertical="center"/>
    </xf>
    <xf numFmtId="4" fontId="19" fillId="2" borderId="5" xfId="0" applyNumberFormat="1" applyFont="1" applyFill="1" applyBorder="1" applyAlignment="1">
      <alignment horizontal="center" vertical="center"/>
    </xf>
    <xf numFmtId="4" fontId="19" fillId="3" borderId="5" xfId="0" applyNumberFormat="1" applyFon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4" fontId="19" fillId="12" borderId="5" xfId="0" applyNumberFormat="1" applyFont="1" applyFill="1" applyBorder="1" applyAlignment="1">
      <alignment horizontal="center" vertical="center"/>
    </xf>
    <xf numFmtId="4" fontId="19" fillId="2" borderId="15" xfId="0" applyNumberFormat="1" applyFont="1" applyFill="1" applyBorder="1" applyAlignment="1">
      <alignment horizontal="center" vertical="center"/>
    </xf>
    <xf numFmtId="4" fontId="0" fillId="2" borderId="15" xfId="0" applyNumberFormat="1" applyFill="1" applyBorder="1" applyAlignment="1">
      <alignment horizontal="center" vertical="center"/>
    </xf>
    <xf numFmtId="4" fontId="23" fillId="3" borderId="18" xfId="0" applyNumberFormat="1" applyFont="1" applyFill="1" applyBorder="1" applyAlignment="1">
      <alignment horizontal="center" vertical="center"/>
    </xf>
    <xf numFmtId="0" fontId="22" fillId="11" borderId="6" xfId="0" applyFont="1" applyFill="1" applyBorder="1" applyAlignment="1">
      <alignment horizontal="left" vertical="center"/>
    </xf>
    <xf numFmtId="0" fontId="22" fillId="11" borderId="10" xfId="0" applyFont="1" applyFill="1" applyBorder="1" applyAlignment="1">
      <alignment horizontal="left" vertical="center"/>
    </xf>
    <xf numFmtId="0" fontId="22" fillId="11" borderId="11" xfId="0" applyFont="1" applyFill="1" applyBorder="1" applyAlignment="1">
      <alignment horizontal="left" vertical="center"/>
    </xf>
    <xf numFmtId="171" fontId="25" fillId="0" borderId="0" xfId="0" applyNumberFormat="1" applyFont="1" applyAlignment="1">
      <alignment horizontal="right" vertical="center"/>
    </xf>
    <xf numFmtId="171" fontId="26" fillId="0" borderId="0" xfId="0" applyNumberFormat="1" applyFont="1" applyAlignment="1">
      <alignment horizontal="right" vertical="center"/>
    </xf>
    <xf numFmtId="171" fontId="5" fillId="0" borderId="0" xfId="0" applyNumberFormat="1" applyFont="1" applyAlignment="1">
      <alignment horizontal="right" vertical="center"/>
    </xf>
    <xf numFmtId="171" fontId="5" fillId="2" borderId="13" xfId="0" applyNumberFormat="1" applyFont="1" applyFill="1" applyBorder="1" applyAlignment="1">
      <alignment horizontal="right" vertical="center"/>
    </xf>
    <xf numFmtId="171" fontId="5" fillId="3" borderId="5" xfId="0" applyNumberFormat="1" applyFont="1" applyFill="1" applyBorder="1" applyAlignment="1">
      <alignment horizontal="right" vertical="center"/>
    </xf>
    <xf numFmtId="171" fontId="5" fillId="0" borderId="5" xfId="0" applyNumberFormat="1" applyFont="1" applyBorder="1" applyAlignment="1">
      <alignment horizontal="right" vertical="center"/>
    </xf>
    <xf numFmtId="171" fontId="5" fillId="2" borderId="5" xfId="0" applyNumberFormat="1" applyFont="1" applyFill="1" applyBorder="1" applyAlignment="1">
      <alignment horizontal="right" vertical="center"/>
    </xf>
    <xf numFmtId="171" fontId="5" fillId="4" borderId="5" xfId="0" applyNumberFormat="1" applyFont="1" applyFill="1" applyBorder="1" applyAlignment="1">
      <alignment horizontal="right" vertical="center"/>
    </xf>
    <xf numFmtId="171" fontId="17" fillId="3" borderId="5" xfId="0" applyNumberFormat="1" applyFont="1" applyFill="1" applyBorder="1" applyAlignment="1">
      <alignment horizontal="right" vertical="center"/>
    </xf>
    <xf numFmtId="0" fontId="17" fillId="11" borderId="10" xfId="0" applyFont="1" applyFill="1" applyBorder="1" applyAlignment="1">
      <alignment vertical="center"/>
    </xf>
    <xf numFmtId="171" fontId="5" fillId="10" borderId="5" xfId="0" applyNumberFormat="1" applyFont="1" applyFill="1" applyBorder="1" applyAlignment="1">
      <alignment horizontal="right" vertical="center"/>
    </xf>
    <xf numFmtId="171" fontId="25" fillId="3" borderId="5" xfId="0" applyNumberFormat="1" applyFont="1" applyFill="1" applyBorder="1" applyAlignment="1">
      <alignment horizontal="right" vertical="center"/>
    </xf>
    <xf numFmtId="0" fontId="17" fillId="11" borderId="10" xfId="0" applyFont="1" applyFill="1" applyBorder="1" applyAlignment="1">
      <alignment horizontal="left" vertical="center"/>
    </xf>
    <xf numFmtId="171" fontId="17" fillId="2" borderId="13" xfId="0" applyNumberFormat="1" applyFont="1" applyFill="1" applyBorder="1" applyAlignment="1">
      <alignment horizontal="right" vertical="center"/>
    </xf>
    <xf numFmtId="171" fontId="17" fillId="2" borderId="5" xfId="0" applyNumberFormat="1" applyFont="1" applyFill="1" applyBorder="1" applyAlignment="1">
      <alignment horizontal="right" vertical="center"/>
    </xf>
    <xf numFmtId="171" fontId="5" fillId="0" borderId="7" xfId="0" applyNumberFormat="1" applyFont="1" applyBorder="1" applyAlignment="1">
      <alignment horizontal="right" vertical="center"/>
    </xf>
    <xf numFmtId="171" fontId="25" fillId="3" borderId="13" xfId="0" applyNumberFormat="1" applyFont="1" applyFill="1" applyBorder="1" applyAlignment="1">
      <alignment horizontal="right" vertical="center"/>
    </xf>
    <xf numFmtId="171" fontId="5" fillId="5" borderId="13" xfId="0" applyNumberFormat="1" applyFont="1" applyFill="1" applyBorder="1" applyAlignment="1">
      <alignment horizontal="right" vertical="center"/>
    </xf>
    <xf numFmtId="171" fontId="5" fillId="5" borderId="5" xfId="0" applyNumberFormat="1" applyFont="1" applyFill="1" applyBorder="1" applyAlignment="1">
      <alignment horizontal="right" vertical="center"/>
    </xf>
    <xf numFmtId="171" fontId="25" fillId="5" borderId="5" xfId="0" applyNumberFormat="1" applyFont="1" applyFill="1" applyBorder="1" applyAlignment="1">
      <alignment horizontal="right" vertical="center"/>
    </xf>
    <xf numFmtId="171" fontId="17" fillId="12" borderId="5" xfId="0" applyNumberFormat="1" applyFont="1" applyFill="1" applyBorder="1" applyAlignment="1">
      <alignment horizontal="right" vertical="center" wrapText="1"/>
    </xf>
    <xf numFmtId="171" fontId="5" fillId="2" borderId="11" xfId="0" applyNumberFormat="1" applyFont="1" applyFill="1" applyBorder="1" applyAlignment="1">
      <alignment horizontal="right" vertical="center"/>
    </xf>
    <xf numFmtId="171" fontId="25" fillId="3" borderId="9" xfId="0" applyNumberFormat="1" applyFont="1" applyFill="1" applyBorder="1" applyAlignment="1">
      <alignment horizontal="right" vertical="center"/>
    </xf>
    <xf numFmtId="0" fontId="25" fillId="0" borderId="0" xfId="6" applyFont="1"/>
    <xf numFmtId="164" fontId="25" fillId="6" borderId="5" xfId="6" applyNumberFormat="1" applyFont="1" applyFill="1" applyBorder="1" applyAlignment="1">
      <alignment horizontal="center" vertical="center" wrapText="1"/>
    </xf>
    <xf numFmtId="0" fontId="25" fillId="0" borderId="0" xfId="6" applyFont="1" applyAlignment="1">
      <alignment vertical="center"/>
    </xf>
    <xf numFmtId="0" fontId="6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/>
    <xf numFmtId="0" fontId="27" fillId="5" borderId="0" xfId="0" applyFont="1" applyFill="1" applyAlignment="1">
      <alignment horizontal="left" vertical="center"/>
    </xf>
    <xf numFmtId="0" fontId="27" fillId="0" borderId="0" xfId="0" applyFont="1" applyAlignment="1">
      <alignment horizontal="left"/>
    </xf>
    <xf numFmtId="0" fontId="25" fillId="0" borderId="0" xfId="6" applyFont="1" applyAlignment="1">
      <alignment vertical="center" wrapText="1"/>
    </xf>
    <xf numFmtId="0" fontId="25" fillId="0" borderId="24" xfId="6" applyFont="1" applyBorder="1"/>
    <xf numFmtId="0" fontId="6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4" fontId="25" fillId="0" borderId="5" xfId="6" applyNumberFormat="1" applyFont="1" applyBorder="1" applyAlignment="1">
      <alignment horizontal="center" vertical="center" wrapText="1"/>
    </xf>
    <xf numFmtId="164" fontId="25" fillId="0" borderId="5" xfId="6" applyNumberFormat="1" applyFont="1" applyBorder="1" applyAlignment="1">
      <alignment horizontal="center" vertical="center" wrapText="1"/>
    </xf>
    <xf numFmtId="1" fontId="25" fillId="0" borderId="5" xfId="6" applyNumberFormat="1" applyFont="1" applyBorder="1" applyAlignment="1">
      <alignment horizontal="center" vertical="center" wrapText="1"/>
    </xf>
    <xf numFmtId="0" fontId="25" fillId="0" borderId="5" xfId="6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5" fillId="6" borderId="5" xfId="6" applyNumberFormat="1" applyFont="1" applyFill="1" applyBorder="1" applyAlignment="1">
      <alignment horizontal="center" vertical="center" wrapText="1"/>
    </xf>
    <xf numFmtId="1" fontId="28" fillId="6" borderId="5" xfId="0" applyNumberFormat="1" applyFont="1" applyFill="1" applyBorder="1" applyAlignment="1">
      <alignment horizontal="center" vertical="center" wrapText="1"/>
    </xf>
    <xf numFmtId="1" fontId="25" fillId="0" borderId="5" xfId="0" applyNumberFormat="1" applyFont="1" applyBorder="1" applyAlignment="1">
      <alignment horizontal="center" vertical="center" wrapText="1"/>
    </xf>
    <xf numFmtId="44" fontId="25" fillId="0" borderId="5" xfId="7" applyFont="1" applyBorder="1" applyAlignment="1">
      <alignment horizontal="center" vertical="center" wrapText="1"/>
    </xf>
    <xf numFmtId="44" fontId="25" fillId="5" borderId="5" xfId="7" applyFont="1" applyFill="1" applyBorder="1" applyAlignment="1">
      <alignment horizontal="center" vertical="center" wrapText="1"/>
    </xf>
    <xf numFmtId="44" fontId="25" fillId="0" borderId="5" xfId="7" applyFont="1" applyBorder="1" applyAlignment="1">
      <alignment horizontal="center" vertical="center"/>
    </xf>
    <xf numFmtId="44" fontId="25" fillId="6" borderId="5" xfId="7" applyFont="1" applyFill="1" applyBorder="1" applyAlignment="1">
      <alignment horizontal="center" vertical="center" wrapText="1"/>
    </xf>
    <xf numFmtId="44" fontId="25" fillId="6" borderId="5" xfId="7" applyFont="1" applyFill="1" applyBorder="1" applyAlignment="1">
      <alignment vertical="center" wrapText="1"/>
    </xf>
    <xf numFmtId="0" fontId="5" fillId="0" borderId="0" xfId="6" applyFont="1" applyAlignment="1">
      <alignment vertical="center"/>
    </xf>
    <xf numFmtId="43" fontId="0" fillId="14" borderId="5" xfId="8" applyFont="1" applyFill="1" applyBorder="1" applyAlignment="1">
      <alignment horizontal="center" vertical="center" wrapText="1"/>
    </xf>
    <xf numFmtId="0" fontId="0" fillId="14" borderId="5" xfId="0" applyFill="1" applyBorder="1" applyAlignment="1">
      <alignment horizontal="center" vertical="center" wrapText="1"/>
    </xf>
    <xf numFmtId="10" fontId="0" fillId="14" borderId="5" xfId="3" applyNumberFormat="1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vertical="center" wrapText="1"/>
    </xf>
    <xf numFmtId="1" fontId="25" fillId="14" borderId="5" xfId="0" applyNumberFormat="1" applyFont="1" applyFill="1" applyBorder="1" applyAlignment="1">
      <alignment horizontal="center" vertical="center" wrapText="1"/>
    </xf>
    <xf numFmtId="44" fontId="25" fillId="0" borderId="5" xfId="7" applyFont="1" applyBorder="1" applyAlignment="1" applyProtection="1">
      <alignment horizontal="center" vertical="center" wrapText="1"/>
      <protection locked="0"/>
    </xf>
    <xf numFmtId="4" fontId="28" fillId="6" borderId="5" xfId="0" applyNumberFormat="1" applyFont="1" applyFill="1" applyBorder="1" applyAlignment="1">
      <alignment horizontal="center" vertical="center"/>
    </xf>
    <xf numFmtId="0" fontId="25" fillId="0" borderId="0" xfId="6" applyFont="1" applyAlignment="1">
      <alignment horizontal="center" vertical="center"/>
    </xf>
    <xf numFmtId="164" fontId="25" fillId="0" borderId="0" xfId="6" applyNumberFormat="1" applyFont="1" applyAlignment="1">
      <alignment horizontal="center" vertical="center" wrapText="1"/>
    </xf>
    <xf numFmtId="0" fontId="28" fillId="6" borderId="5" xfId="0" applyFont="1" applyFill="1" applyBorder="1" applyAlignment="1">
      <alignment vertical="center"/>
    </xf>
    <xf numFmtId="0" fontId="25" fillId="14" borderId="5" xfId="6" applyFont="1" applyFill="1" applyBorder="1" applyAlignment="1">
      <alignment vertical="center"/>
    </xf>
    <xf numFmtId="0" fontId="25" fillId="14" borderId="6" xfId="6" applyFont="1" applyFill="1" applyBorder="1" applyAlignment="1">
      <alignment vertical="center"/>
    </xf>
    <xf numFmtId="43" fontId="0" fillId="0" borderId="0" xfId="8" applyFont="1" applyAlignment="1">
      <alignment horizontal="center"/>
    </xf>
    <xf numFmtId="0" fontId="0" fillId="0" borderId="0" xfId="0" applyAlignment="1">
      <alignment horizontal="center"/>
    </xf>
    <xf numFmtId="43" fontId="0" fillId="0" borderId="0" xfId="8" applyFont="1"/>
    <xf numFmtId="166" fontId="13" fillId="0" borderId="0" xfId="2" applyFont="1" applyAlignment="1">
      <alignment horizontal="right"/>
    </xf>
    <xf numFmtId="166" fontId="10" fillId="0" borderId="0" xfId="2" applyFont="1" applyAlignment="1">
      <alignment horizontal="center" vertical="center"/>
    </xf>
    <xf numFmtId="167" fontId="10" fillId="0" borderId="0" xfId="2" applyNumberFormat="1" applyFont="1" applyAlignment="1">
      <alignment horizontal="left" vertical="center"/>
    </xf>
    <xf numFmtId="166" fontId="12" fillId="0" borderId="0" xfId="2" applyFont="1" applyAlignment="1">
      <alignment horizontal="center" vertical="top" wrapText="1"/>
    </xf>
    <xf numFmtId="166" fontId="10" fillId="0" borderId="0" xfId="2" applyFont="1" applyAlignment="1">
      <alignment horizontal="center" vertical="top" wrapText="1"/>
    </xf>
    <xf numFmtId="166" fontId="9" fillId="0" borderId="0" xfId="2" applyAlignment="1">
      <alignment horizontal="center"/>
    </xf>
    <xf numFmtId="0" fontId="27" fillId="0" borderId="0" xfId="0" applyFont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25" fillId="6" borderId="6" xfId="6" applyFont="1" applyFill="1" applyBorder="1" applyAlignment="1">
      <alignment horizontal="center" vertical="center"/>
    </xf>
    <xf numFmtId="0" fontId="25" fillId="6" borderId="10" xfId="6" applyFont="1" applyFill="1" applyBorder="1" applyAlignment="1">
      <alignment horizontal="center" vertical="center"/>
    </xf>
    <xf numFmtId="0" fontId="25" fillId="6" borderId="11" xfId="6" applyFont="1" applyFill="1" applyBorder="1" applyAlignment="1">
      <alignment horizontal="center" vertical="center"/>
    </xf>
    <xf numFmtId="0" fontId="25" fillId="13" borderId="6" xfId="6" applyFont="1" applyFill="1" applyBorder="1" applyAlignment="1">
      <alignment horizontal="center" vertical="center" wrapText="1"/>
    </xf>
    <xf numFmtId="0" fontId="25" fillId="13" borderId="10" xfId="6" applyFont="1" applyFill="1" applyBorder="1" applyAlignment="1">
      <alignment horizontal="center" vertical="center" wrapText="1"/>
    </xf>
    <xf numFmtId="0" fontId="25" fillId="13" borderId="11" xfId="6" applyFont="1" applyFill="1" applyBorder="1" applyAlignment="1">
      <alignment horizontal="center" vertical="center" wrapText="1"/>
    </xf>
    <xf numFmtId="0" fontId="25" fillId="0" borderId="6" xfId="6" applyFont="1" applyBorder="1" applyAlignment="1">
      <alignment horizontal="left" vertical="center" wrapText="1"/>
    </xf>
    <xf numFmtId="0" fontId="25" fillId="0" borderId="11" xfId="6" applyFont="1" applyBorder="1" applyAlignment="1">
      <alignment horizontal="left" vertical="center" wrapText="1"/>
    </xf>
    <xf numFmtId="4" fontId="25" fillId="0" borderId="5" xfId="6" applyNumberFormat="1" applyFont="1" applyBorder="1" applyAlignment="1">
      <alignment horizontal="left" vertical="center" wrapText="1"/>
    </xf>
    <xf numFmtId="0" fontId="25" fillId="6" borderId="5" xfId="6" applyFont="1" applyFill="1" applyBorder="1" applyAlignment="1">
      <alignment horizontal="center" vertical="center"/>
    </xf>
    <xf numFmtId="0" fontId="25" fillId="3" borderId="6" xfId="6" applyFont="1" applyFill="1" applyBorder="1" applyAlignment="1">
      <alignment horizontal="center" vertical="center" wrapText="1"/>
    </xf>
    <xf numFmtId="0" fontId="25" fillId="3" borderId="10" xfId="6" applyFont="1" applyFill="1" applyBorder="1" applyAlignment="1">
      <alignment horizontal="center" vertical="center" wrapText="1"/>
    </xf>
    <xf numFmtId="0" fontId="25" fillId="3" borderId="11" xfId="6" applyFont="1" applyFill="1" applyBorder="1" applyAlignment="1">
      <alignment horizontal="center" vertical="center" wrapText="1"/>
    </xf>
    <xf numFmtId="1" fontId="25" fillId="6" borderId="6" xfId="6" applyNumberFormat="1" applyFont="1" applyFill="1" applyBorder="1" applyAlignment="1">
      <alignment horizontal="center" vertical="center" wrapText="1"/>
    </xf>
    <xf numFmtId="1" fontId="25" fillId="6" borderId="10" xfId="6" applyNumberFormat="1" applyFont="1" applyFill="1" applyBorder="1" applyAlignment="1">
      <alignment horizontal="center" vertical="center" wrapText="1"/>
    </xf>
    <xf numFmtId="1" fontId="25" fillId="6" borderId="11" xfId="6" applyNumberFormat="1" applyFont="1" applyFill="1" applyBorder="1" applyAlignment="1">
      <alignment horizontal="center" vertical="center" wrapText="1"/>
    </xf>
    <xf numFmtId="0" fontId="25" fillId="0" borderId="5" xfId="6" applyFont="1" applyBorder="1" applyAlignment="1">
      <alignment horizontal="center" vertical="center" wrapText="1"/>
    </xf>
    <xf numFmtId="1" fontId="25" fillId="3" borderId="5" xfId="6" applyNumberFormat="1" applyFont="1" applyFill="1" applyBorder="1" applyAlignment="1">
      <alignment horizontal="center" vertical="center" wrapText="1"/>
    </xf>
    <xf numFmtId="0" fontId="25" fillId="6" borderId="6" xfId="6" applyFont="1" applyFill="1" applyBorder="1" applyAlignment="1">
      <alignment horizontal="center" vertical="center" wrapText="1"/>
    </xf>
    <xf numFmtId="0" fontId="25" fillId="6" borderId="10" xfId="6" applyFont="1" applyFill="1" applyBorder="1" applyAlignment="1">
      <alignment horizontal="center" vertical="center" wrapText="1"/>
    </xf>
    <xf numFmtId="0" fontId="25" fillId="6" borderId="11" xfId="6" applyFont="1" applyFill="1" applyBorder="1" applyAlignment="1">
      <alignment horizontal="center" vertical="center" wrapText="1"/>
    </xf>
    <xf numFmtId="1" fontId="25" fillId="13" borderId="5" xfId="6" applyNumberFormat="1" applyFont="1" applyFill="1" applyBorder="1" applyAlignment="1">
      <alignment horizontal="center" vertical="center" wrapText="1"/>
    </xf>
    <xf numFmtId="1" fontId="25" fillId="0" borderId="5" xfId="6" applyNumberFormat="1" applyFont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left" vertical="center" wrapText="1"/>
    </xf>
    <xf numFmtId="0" fontId="28" fillId="6" borderId="5" xfId="0" applyFont="1" applyFill="1" applyBorder="1" applyAlignment="1">
      <alignment horizontal="center" vertical="center"/>
    </xf>
    <xf numFmtId="1" fontId="28" fillId="13" borderId="5" xfId="0" applyNumberFormat="1" applyFont="1" applyFill="1" applyBorder="1" applyAlignment="1">
      <alignment horizontal="center" vertical="center" wrapText="1"/>
    </xf>
    <xf numFmtId="1" fontId="28" fillId="3" borderId="5" xfId="0" applyNumberFormat="1" applyFont="1" applyFill="1" applyBorder="1" applyAlignment="1">
      <alignment horizontal="center" vertical="center" wrapText="1"/>
    </xf>
    <xf numFmtId="1" fontId="28" fillId="6" borderId="6" xfId="0" applyNumberFormat="1" applyFont="1" applyFill="1" applyBorder="1" applyAlignment="1">
      <alignment horizontal="center" vertical="center" wrapText="1"/>
    </xf>
    <xf numFmtId="1" fontId="28" fillId="6" borderId="10" xfId="0" applyNumberFormat="1" applyFont="1" applyFill="1" applyBorder="1" applyAlignment="1">
      <alignment horizontal="center" vertical="center" wrapText="1"/>
    </xf>
    <xf numFmtId="1" fontId="28" fillId="6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14" borderId="6" xfId="0" applyFill="1" applyBorder="1" applyAlignment="1">
      <alignment horizontal="center" vertical="center" wrapText="1"/>
    </xf>
    <xf numFmtId="0" fontId="0" fillId="14" borderId="11" xfId="0" applyFill="1" applyBorder="1" applyAlignment="1">
      <alignment horizontal="center" vertical="center" wrapText="1"/>
    </xf>
    <xf numFmtId="0" fontId="1" fillId="14" borderId="10" xfId="0" applyFont="1" applyFill="1" applyBorder="1" applyAlignment="1">
      <alignment horizontal="right"/>
    </xf>
    <xf numFmtId="0" fontId="32" fillId="14" borderId="10" xfId="0" applyFont="1" applyFill="1" applyBorder="1" applyAlignment="1">
      <alignment horizontal="right"/>
    </xf>
    <xf numFmtId="0" fontId="28" fillId="6" borderId="6" xfId="0" applyFont="1" applyFill="1" applyBorder="1" applyAlignment="1">
      <alignment horizontal="center" vertical="center"/>
    </xf>
    <xf numFmtId="0" fontId="28" fillId="6" borderId="10" xfId="0" applyFont="1" applyFill="1" applyBorder="1" applyAlignment="1">
      <alignment horizontal="center" vertical="center"/>
    </xf>
    <xf numFmtId="0" fontId="28" fillId="6" borderId="11" xfId="0" applyFont="1" applyFill="1" applyBorder="1" applyAlignment="1">
      <alignment horizontal="center" vertical="center"/>
    </xf>
    <xf numFmtId="1" fontId="25" fillId="14" borderId="5" xfId="0" applyNumberFormat="1" applyFont="1" applyFill="1" applyBorder="1" applyAlignment="1">
      <alignment horizontal="center" vertical="center" wrapText="1"/>
    </xf>
    <xf numFmtId="0" fontId="25" fillId="14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right" vertical="center"/>
    </xf>
    <xf numFmtId="0" fontId="1" fillId="3" borderId="10" xfId="0" applyFont="1" applyFill="1" applyBorder="1" applyAlignment="1">
      <alignment horizontal="right" vertical="center"/>
    </xf>
    <xf numFmtId="0" fontId="1" fillId="3" borderId="11" xfId="0" applyFont="1" applyFill="1" applyBorder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0" fillId="3" borderId="10" xfId="0" applyFill="1" applyBorder="1" applyAlignment="1">
      <alignment horizontal="right" vertical="center"/>
    </xf>
    <xf numFmtId="0" fontId="0" fillId="3" borderId="11" xfId="0" applyFill="1" applyBorder="1" applyAlignment="1">
      <alignment horizontal="right" vertical="center"/>
    </xf>
    <xf numFmtId="0" fontId="1" fillId="3" borderId="19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right" vertical="center"/>
    </xf>
    <xf numFmtId="0" fontId="1" fillId="3" borderId="21" xfId="0" applyFont="1" applyFill="1" applyBorder="1" applyAlignment="1">
      <alignment horizontal="right" vertical="center"/>
    </xf>
    <xf numFmtId="0" fontId="5" fillId="7" borderId="5" xfId="1" applyFont="1" applyFill="1" applyBorder="1" applyAlignment="1">
      <alignment horizontal="center" vertical="center" wrapText="1"/>
    </xf>
    <xf numFmtId="4" fontId="5" fillId="7" borderId="7" xfId="1" applyNumberFormat="1" applyFont="1" applyFill="1" applyBorder="1" applyAlignment="1">
      <alignment horizontal="center" vertical="center" wrapText="1"/>
    </xf>
    <xf numFmtId="4" fontId="5" fillId="7" borderId="13" xfId="1" applyNumberFormat="1" applyFont="1" applyFill="1" applyBorder="1" applyAlignment="1">
      <alignment horizontal="center" vertical="center" wrapText="1"/>
    </xf>
    <xf numFmtId="4" fontId="25" fillId="7" borderId="7" xfId="1" applyNumberFormat="1" applyFont="1" applyFill="1" applyBorder="1" applyAlignment="1">
      <alignment horizontal="center" vertical="center" wrapText="1"/>
    </xf>
    <xf numFmtId="4" fontId="25" fillId="7" borderId="13" xfId="1" applyNumberFormat="1" applyFont="1" applyFill="1" applyBorder="1" applyAlignment="1">
      <alignment horizontal="center" vertical="center" wrapText="1"/>
    </xf>
    <xf numFmtId="0" fontId="22" fillId="11" borderId="6" xfId="0" applyFont="1" applyFill="1" applyBorder="1" applyAlignment="1">
      <alignment horizontal="left" vertical="center"/>
    </xf>
    <xf numFmtId="0" fontId="22" fillId="11" borderId="10" xfId="0" applyFont="1" applyFill="1" applyBorder="1" applyAlignment="1">
      <alignment horizontal="left" vertical="center"/>
    </xf>
    <xf numFmtId="0" fontId="22" fillId="11" borderId="11" xfId="0" applyFont="1" applyFill="1" applyBorder="1" applyAlignment="1">
      <alignment horizontal="left" vertical="center"/>
    </xf>
    <xf numFmtId="171" fontId="0" fillId="7" borderId="7" xfId="0" applyNumberFormat="1" applyFill="1" applyBorder="1" applyAlignment="1">
      <alignment horizontal="center" vertical="center" wrapText="1"/>
    </xf>
    <xf numFmtId="171" fontId="0" fillId="7" borderId="13" xfId="0" applyNumberFormat="1" applyFill="1" applyBorder="1" applyAlignment="1">
      <alignment horizontal="center" vertical="center" wrapText="1"/>
    </xf>
    <xf numFmtId="171" fontId="5" fillId="7" borderId="7" xfId="0" applyNumberFormat="1" applyFont="1" applyFill="1" applyBorder="1" applyAlignment="1">
      <alignment horizontal="center" vertical="center" wrapText="1"/>
    </xf>
    <xf numFmtId="171" fontId="5" fillId="7" borderId="13" xfId="0" applyNumberFormat="1" applyFont="1" applyFill="1" applyBorder="1" applyAlignment="1">
      <alignment horizontal="center" vertical="center" wrapText="1"/>
    </xf>
    <xf numFmtId="4" fontId="0" fillId="7" borderId="7" xfId="0" applyNumberFormat="1" applyFill="1" applyBorder="1" applyAlignment="1">
      <alignment horizontal="center" vertical="center" wrapText="1"/>
    </xf>
    <xf numFmtId="4" fontId="0" fillId="7" borderId="13" xfId="0" applyNumberFormat="1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0" fontId="0" fillId="7" borderId="23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4" fontId="0" fillId="7" borderId="22" xfId="0" applyNumberFormat="1" applyFill="1" applyBorder="1" applyAlignment="1">
      <alignment horizontal="center" vertical="center" wrapText="1"/>
    </xf>
    <xf numFmtId="4" fontId="0" fillId="7" borderId="23" xfId="0" applyNumberForma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171" fontId="0" fillId="7" borderId="2" xfId="0" applyNumberFormat="1" applyFill="1" applyBorder="1" applyAlignment="1">
      <alignment horizontal="center" vertical="center"/>
    </xf>
    <xf numFmtId="4" fontId="0" fillId="7" borderId="2" xfId="0" applyNumberFormat="1" applyFill="1" applyBorder="1" applyAlignment="1">
      <alignment horizontal="center" vertical="center"/>
    </xf>
    <xf numFmtId="0" fontId="5" fillId="7" borderId="7" xfId="1" applyFont="1" applyFill="1" applyBorder="1" applyAlignment="1">
      <alignment horizontal="center" vertical="center" wrapText="1"/>
    </xf>
    <xf numFmtId="0" fontId="5" fillId="7" borderId="13" xfId="1" applyFont="1" applyFill="1" applyBorder="1" applyAlignment="1">
      <alignment horizontal="center" vertical="center" wrapText="1"/>
    </xf>
    <xf numFmtId="171" fontId="25" fillId="7" borderId="5" xfId="1" applyNumberFormat="1" applyFont="1" applyFill="1" applyBorder="1" applyAlignment="1">
      <alignment horizontal="center" vertical="center" wrapText="1"/>
    </xf>
    <xf numFmtId="4" fontId="25" fillId="7" borderId="5" xfId="1" applyNumberFormat="1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164" fontId="25" fillId="7" borderId="7" xfId="1" applyNumberFormat="1" applyFont="1" applyFill="1" applyBorder="1" applyAlignment="1">
      <alignment horizontal="center" vertical="center" wrapText="1"/>
    </xf>
    <xf numFmtId="164" fontId="25" fillId="7" borderId="13" xfId="1" applyNumberFormat="1" applyFont="1" applyFill="1" applyBorder="1" applyAlignment="1">
      <alignment horizontal="center" vertical="center" wrapText="1"/>
    </xf>
    <xf numFmtId="0" fontId="5" fillId="7" borderId="4" xfId="1" applyFont="1" applyFill="1" applyBorder="1" applyAlignment="1">
      <alignment horizontal="center" vertical="center" wrapText="1"/>
    </xf>
  </cellXfs>
  <cellStyles count="9">
    <cellStyle name="Dziesiętny" xfId="8" builtinId="3"/>
    <cellStyle name="Normal 3" xfId="1" xr:uid="{00000000-0005-0000-0000-000001000000}"/>
    <cellStyle name="Normalny" xfId="0" builtinId="0"/>
    <cellStyle name="Normalny 2" xfId="6" xr:uid="{00000000-0005-0000-0000-000003000000}"/>
    <cellStyle name="Normalny 2 3" xfId="2" xr:uid="{00000000-0005-0000-0000-000004000000}"/>
    <cellStyle name="Normalny 3" xfId="5" xr:uid="{00000000-0005-0000-0000-000005000000}"/>
    <cellStyle name="Normalny_oryginał" xfId="4" xr:uid="{00000000-0005-0000-0000-000006000000}"/>
    <cellStyle name="Procentowy" xfId="3" builtinId="5"/>
    <cellStyle name="Walutowy" xfId="7" builtinId="4"/>
  </cellStyles>
  <dxfs count="0"/>
  <tableStyles count="0" defaultTableStyle="TableStyleMedium2" defaultPivotStyle="PivotStyleLight16"/>
  <colors>
    <mruColors>
      <color rgb="FF1AF6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pwawrzak\Documents\01.%20Pozna&#324;\T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gólne"/>
      <sheetName val="Finansowe"/>
      <sheetName val="Zestawienie"/>
      <sheetName val="Drog-OrgRuchu"/>
      <sheetName val="Torowa"/>
      <sheetName val="OdwTorow"/>
      <sheetName val="PrzebSygnSw"/>
      <sheetName val="Drzewostan"/>
      <sheetName val="Zielen"/>
      <sheetName val="KolizjeGaz"/>
      <sheetName val="KolizjeWodKan"/>
      <sheetName val="KolizjeTele"/>
      <sheetName val="Monitoring"/>
      <sheetName val="KolizjeEl"/>
      <sheetName val="KableTr"/>
      <sheetName val="SterOgrzZw"/>
      <sheetName val="SiecTrak"/>
      <sheetName val="KolizjeENEA"/>
      <sheetName val="KolizjaA1-2"/>
      <sheetName val="KolizjaB"/>
      <sheetName val="TorowaEII"/>
      <sheetName val="OdwTorowEII"/>
      <sheetName val="PrzebSygnSwEII"/>
    </sheetNames>
    <sheetDataSet>
      <sheetData sheetId="0"/>
      <sheetData sheetId="1"/>
      <sheetData sheetId="2">
        <row r="40">
          <cell r="D40">
            <v>1</v>
          </cell>
        </row>
        <row r="42">
          <cell r="D42">
            <v>1</v>
          </cell>
        </row>
        <row r="43">
          <cell r="D43">
            <v>1</v>
          </cell>
        </row>
        <row r="44">
          <cell r="D44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20"/>
  <sheetViews>
    <sheetView view="pageBreakPreview" zoomScaleNormal="100" zoomScaleSheetLayoutView="100" workbookViewId="0">
      <selection activeCell="H10" sqref="H10"/>
    </sheetView>
  </sheetViews>
  <sheetFormatPr defaultRowHeight="15"/>
  <cols>
    <col min="4" max="4" width="29.7109375" customWidth="1"/>
    <col min="8" max="8" width="19.5703125" customWidth="1"/>
    <col min="9" max="9" width="15" customWidth="1"/>
  </cols>
  <sheetData>
    <row r="6" spans="1:9" ht="112.5" customHeight="1">
      <c r="A6" s="385" t="s">
        <v>104</v>
      </c>
      <c r="B6" s="385"/>
      <c r="C6" s="385"/>
      <c r="D6" s="385"/>
      <c r="E6" s="385"/>
      <c r="F6" s="385"/>
      <c r="G6" s="385"/>
      <c r="H6" s="9"/>
      <c r="I6" s="9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 ht="82.5" customHeight="1">
      <c r="A10" s="386" t="s">
        <v>168</v>
      </c>
      <c r="B10" s="386"/>
      <c r="C10" s="386"/>
      <c r="D10" s="386"/>
      <c r="E10" s="386"/>
      <c r="F10" s="386"/>
      <c r="G10" s="386"/>
      <c r="H10" s="10"/>
      <c r="I10" s="10"/>
    </row>
    <row r="11" spans="1:9" ht="71.25" customHeight="1">
      <c r="A11" s="387"/>
      <c r="B11" s="387"/>
      <c r="C11" s="387"/>
      <c r="D11" s="387"/>
      <c r="E11" s="387"/>
      <c r="F11" s="387"/>
      <c r="G11" s="387"/>
      <c r="H11" s="2"/>
      <c r="I11" s="2"/>
    </row>
    <row r="12" spans="1:9" ht="27.75">
      <c r="A12" s="382" t="s">
        <v>40</v>
      </c>
      <c r="B12" s="382"/>
      <c r="C12" s="382"/>
      <c r="D12" s="11"/>
      <c r="E12" s="3"/>
      <c r="F12" s="3"/>
      <c r="G12" s="3"/>
      <c r="H12" s="3"/>
      <c r="I12" s="3"/>
    </row>
    <row r="13" spans="1:9" ht="27.75">
      <c r="A13" s="6"/>
      <c r="B13" s="6"/>
      <c r="C13" s="6"/>
      <c r="D13" s="8"/>
      <c r="E13" s="3"/>
      <c r="F13" s="3"/>
      <c r="G13" s="3"/>
      <c r="H13" s="3"/>
      <c r="I13" s="3"/>
    </row>
    <row r="14" spans="1:9" ht="27.75">
      <c r="A14" s="382" t="s">
        <v>41</v>
      </c>
      <c r="B14" s="382"/>
      <c r="C14" s="382"/>
      <c r="D14" s="7"/>
      <c r="E14" s="3"/>
      <c r="F14" s="3"/>
      <c r="G14" s="3"/>
      <c r="H14" s="3"/>
      <c r="I14" s="3"/>
    </row>
    <row r="15" spans="1:9">
      <c r="A15" s="5"/>
      <c r="B15" s="5"/>
      <c r="C15" s="5"/>
      <c r="D15" s="4"/>
      <c r="E15" s="4"/>
      <c r="F15" s="4"/>
      <c r="G15" s="4"/>
      <c r="H15" s="4"/>
      <c r="I15" s="2"/>
    </row>
    <row r="16" spans="1:9">
      <c r="A16" s="5"/>
      <c r="B16" s="5"/>
      <c r="C16" s="5"/>
      <c r="D16" s="4"/>
      <c r="E16" s="4"/>
      <c r="F16" s="4"/>
      <c r="G16" s="4"/>
      <c r="H16" s="4"/>
      <c r="I16" s="2"/>
    </row>
    <row r="17" spans="1:9">
      <c r="A17" s="4"/>
      <c r="B17" s="4"/>
      <c r="C17" s="4"/>
      <c r="D17" s="4"/>
      <c r="E17" s="4"/>
      <c r="F17" s="4"/>
      <c r="G17" s="4"/>
      <c r="H17" s="4"/>
      <c r="I17" s="2"/>
    </row>
    <row r="18" spans="1:9">
      <c r="A18" s="4"/>
      <c r="B18" s="4"/>
      <c r="C18" s="4"/>
      <c r="D18" s="4"/>
      <c r="E18" s="4"/>
      <c r="F18" s="4"/>
      <c r="G18" s="4"/>
      <c r="H18" s="4"/>
      <c r="I18" s="2"/>
    </row>
    <row r="19" spans="1:9">
      <c r="A19" s="4"/>
      <c r="B19" s="4"/>
      <c r="C19" s="4"/>
      <c r="D19" s="4"/>
      <c r="E19" s="4"/>
      <c r="F19" s="4"/>
      <c r="G19" s="4"/>
      <c r="H19" s="4"/>
      <c r="I19" s="2"/>
    </row>
    <row r="20" spans="1:9" ht="26.25">
      <c r="A20" s="383"/>
      <c r="B20" s="383"/>
      <c r="C20" s="383"/>
      <c r="D20" s="383"/>
      <c r="E20" s="384"/>
      <c r="F20" s="384"/>
      <c r="G20" s="384"/>
      <c r="H20" s="384"/>
      <c r="I20" s="2"/>
    </row>
  </sheetData>
  <mergeCells count="7">
    <mergeCell ref="A12:C12"/>
    <mergeCell ref="A14:C14"/>
    <mergeCell ref="A20:D20"/>
    <mergeCell ref="E20:H20"/>
    <mergeCell ref="A6:G6"/>
    <mergeCell ref="A10:G10"/>
    <mergeCell ref="A11:G11"/>
  </mergeCells>
  <pageMargins left="0.98425196850393704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0"/>
  <sheetViews>
    <sheetView topLeftCell="A49" zoomScaleNormal="100" zoomScaleSheetLayoutView="100" workbookViewId="0">
      <selection activeCell="B15" sqref="B15"/>
    </sheetView>
  </sheetViews>
  <sheetFormatPr defaultRowHeight="12.75" outlineLevelRow="1"/>
  <cols>
    <col min="1" max="1" width="6" style="341" customWidth="1"/>
    <col min="2" max="2" width="30" style="341" customWidth="1"/>
    <col min="3" max="3" width="36.140625" style="341" customWidth="1"/>
    <col min="4" max="4" width="27.42578125" style="341" customWidth="1"/>
    <col min="5" max="5" width="30.5703125" style="341" customWidth="1"/>
    <col min="6" max="247" width="9.140625" style="341"/>
    <col min="248" max="248" width="6" style="341" customWidth="1"/>
    <col min="249" max="249" width="8.5703125" style="341" customWidth="1"/>
    <col min="250" max="250" width="28.28515625" style="341" customWidth="1"/>
    <col min="251" max="251" width="36.140625" style="341" customWidth="1"/>
    <col min="252" max="252" width="21.85546875" style="341" customWidth="1"/>
    <col min="253" max="253" width="19.42578125" style="341" customWidth="1"/>
    <col min="254" max="254" width="19.140625" style="341" customWidth="1"/>
    <col min="255" max="503" width="9.140625" style="341"/>
    <col min="504" max="504" width="6" style="341" customWidth="1"/>
    <col min="505" max="505" width="8.5703125" style="341" customWidth="1"/>
    <col min="506" max="506" width="28.28515625" style="341" customWidth="1"/>
    <col min="507" max="507" width="36.140625" style="341" customWidth="1"/>
    <col min="508" max="508" width="21.85546875" style="341" customWidth="1"/>
    <col min="509" max="509" width="19.42578125" style="341" customWidth="1"/>
    <col min="510" max="510" width="19.140625" style="341" customWidth="1"/>
    <col min="511" max="759" width="9.140625" style="341"/>
    <col min="760" max="760" width="6" style="341" customWidth="1"/>
    <col min="761" max="761" width="8.5703125" style="341" customWidth="1"/>
    <col min="762" max="762" width="28.28515625" style="341" customWidth="1"/>
    <col min="763" max="763" width="36.140625" style="341" customWidth="1"/>
    <col min="764" max="764" width="21.85546875" style="341" customWidth="1"/>
    <col min="765" max="765" width="19.42578125" style="341" customWidth="1"/>
    <col min="766" max="766" width="19.140625" style="341" customWidth="1"/>
    <col min="767" max="1015" width="9.140625" style="341"/>
    <col min="1016" max="1016" width="6" style="341" customWidth="1"/>
    <col min="1017" max="1017" width="8.5703125" style="341" customWidth="1"/>
    <col min="1018" max="1018" width="28.28515625" style="341" customWidth="1"/>
    <col min="1019" max="1019" width="36.140625" style="341" customWidth="1"/>
    <col min="1020" max="1020" width="21.85546875" style="341" customWidth="1"/>
    <col min="1021" max="1021" width="19.42578125" style="341" customWidth="1"/>
    <col min="1022" max="1022" width="19.140625" style="341" customWidth="1"/>
    <col min="1023" max="1271" width="9.140625" style="341"/>
    <col min="1272" max="1272" width="6" style="341" customWidth="1"/>
    <col min="1273" max="1273" width="8.5703125" style="341" customWidth="1"/>
    <col min="1274" max="1274" width="28.28515625" style="341" customWidth="1"/>
    <col min="1275" max="1275" width="36.140625" style="341" customWidth="1"/>
    <col min="1276" max="1276" width="21.85546875" style="341" customWidth="1"/>
    <col min="1277" max="1277" width="19.42578125" style="341" customWidth="1"/>
    <col min="1278" max="1278" width="19.140625" style="341" customWidth="1"/>
    <col min="1279" max="1527" width="9.140625" style="341"/>
    <col min="1528" max="1528" width="6" style="341" customWidth="1"/>
    <col min="1529" max="1529" width="8.5703125" style="341" customWidth="1"/>
    <col min="1530" max="1530" width="28.28515625" style="341" customWidth="1"/>
    <col min="1531" max="1531" width="36.140625" style="341" customWidth="1"/>
    <col min="1532" max="1532" width="21.85546875" style="341" customWidth="1"/>
    <col min="1533" max="1533" width="19.42578125" style="341" customWidth="1"/>
    <col min="1534" max="1534" width="19.140625" style="341" customWidth="1"/>
    <col min="1535" max="1783" width="9.140625" style="341"/>
    <col min="1784" max="1784" width="6" style="341" customWidth="1"/>
    <col min="1785" max="1785" width="8.5703125" style="341" customWidth="1"/>
    <col min="1786" max="1786" width="28.28515625" style="341" customWidth="1"/>
    <col min="1787" max="1787" width="36.140625" style="341" customWidth="1"/>
    <col min="1788" max="1788" width="21.85546875" style="341" customWidth="1"/>
    <col min="1789" max="1789" width="19.42578125" style="341" customWidth="1"/>
    <col min="1790" max="1790" width="19.140625" style="341" customWidth="1"/>
    <col min="1791" max="2039" width="9.140625" style="341"/>
    <col min="2040" max="2040" width="6" style="341" customWidth="1"/>
    <col min="2041" max="2041" width="8.5703125" style="341" customWidth="1"/>
    <col min="2042" max="2042" width="28.28515625" style="341" customWidth="1"/>
    <col min="2043" max="2043" width="36.140625" style="341" customWidth="1"/>
    <col min="2044" max="2044" width="21.85546875" style="341" customWidth="1"/>
    <col min="2045" max="2045" width="19.42578125" style="341" customWidth="1"/>
    <col min="2046" max="2046" width="19.140625" style="341" customWidth="1"/>
    <col min="2047" max="2295" width="9.140625" style="341"/>
    <col min="2296" max="2296" width="6" style="341" customWidth="1"/>
    <col min="2297" max="2297" width="8.5703125" style="341" customWidth="1"/>
    <col min="2298" max="2298" width="28.28515625" style="341" customWidth="1"/>
    <col min="2299" max="2299" width="36.140625" style="341" customWidth="1"/>
    <col min="2300" max="2300" width="21.85546875" style="341" customWidth="1"/>
    <col min="2301" max="2301" width="19.42578125" style="341" customWidth="1"/>
    <col min="2302" max="2302" width="19.140625" style="341" customWidth="1"/>
    <col min="2303" max="2551" width="9.140625" style="341"/>
    <col min="2552" max="2552" width="6" style="341" customWidth="1"/>
    <col min="2553" max="2553" width="8.5703125" style="341" customWidth="1"/>
    <col min="2554" max="2554" width="28.28515625" style="341" customWidth="1"/>
    <col min="2555" max="2555" width="36.140625" style="341" customWidth="1"/>
    <col min="2556" max="2556" width="21.85546875" style="341" customWidth="1"/>
    <col min="2557" max="2557" width="19.42578125" style="341" customWidth="1"/>
    <col min="2558" max="2558" width="19.140625" style="341" customWidth="1"/>
    <col min="2559" max="2807" width="9.140625" style="341"/>
    <col min="2808" max="2808" width="6" style="341" customWidth="1"/>
    <col min="2809" max="2809" width="8.5703125" style="341" customWidth="1"/>
    <col min="2810" max="2810" width="28.28515625" style="341" customWidth="1"/>
    <col min="2811" max="2811" width="36.140625" style="341" customWidth="1"/>
    <col min="2812" max="2812" width="21.85546875" style="341" customWidth="1"/>
    <col min="2813" max="2813" width="19.42578125" style="341" customWidth="1"/>
    <col min="2814" max="2814" width="19.140625" style="341" customWidth="1"/>
    <col min="2815" max="3063" width="9.140625" style="341"/>
    <col min="3064" max="3064" width="6" style="341" customWidth="1"/>
    <col min="3065" max="3065" width="8.5703125" style="341" customWidth="1"/>
    <col min="3066" max="3066" width="28.28515625" style="341" customWidth="1"/>
    <col min="3067" max="3067" width="36.140625" style="341" customWidth="1"/>
    <col min="3068" max="3068" width="21.85546875" style="341" customWidth="1"/>
    <col min="3069" max="3069" width="19.42578125" style="341" customWidth="1"/>
    <col min="3070" max="3070" width="19.140625" style="341" customWidth="1"/>
    <col min="3071" max="3319" width="9.140625" style="341"/>
    <col min="3320" max="3320" width="6" style="341" customWidth="1"/>
    <col min="3321" max="3321" width="8.5703125" style="341" customWidth="1"/>
    <col min="3322" max="3322" width="28.28515625" style="341" customWidth="1"/>
    <col min="3323" max="3323" width="36.140625" style="341" customWidth="1"/>
    <col min="3324" max="3324" width="21.85546875" style="341" customWidth="1"/>
    <col min="3325" max="3325" width="19.42578125" style="341" customWidth="1"/>
    <col min="3326" max="3326" width="19.140625" style="341" customWidth="1"/>
    <col min="3327" max="3575" width="9.140625" style="341"/>
    <col min="3576" max="3576" width="6" style="341" customWidth="1"/>
    <col min="3577" max="3577" width="8.5703125" style="341" customWidth="1"/>
    <col min="3578" max="3578" width="28.28515625" style="341" customWidth="1"/>
    <col min="3579" max="3579" width="36.140625" style="341" customWidth="1"/>
    <col min="3580" max="3580" width="21.85546875" style="341" customWidth="1"/>
    <col min="3581" max="3581" width="19.42578125" style="341" customWidth="1"/>
    <col min="3582" max="3582" width="19.140625" style="341" customWidth="1"/>
    <col min="3583" max="3831" width="9.140625" style="341"/>
    <col min="3832" max="3832" width="6" style="341" customWidth="1"/>
    <col min="3833" max="3833" width="8.5703125" style="341" customWidth="1"/>
    <col min="3834" max="3834" width="28.28515625" style="341" customWidth="1"/>
    <col min="3835" max="3835" width="36.140625" style="341" customWidth="1"/>
    <col min="3836" max="3836" width="21.85546875" style="341" customWidth="1"/>
    <col min="3837" max="3837" width="19.42578125" style="341" customWidth="1"/>
    <col min="3838" max="3838" width="19.140625" style="341" customWidth="1"/>
    <col min="3839" max="4087" width="9.140625" style="341"/>
    <col min="4088" max="4088" width="6" style="341" customWidth="1"/>
    <col min="4089" max="4089" width="8.5703125" style="341" customWidth="1"/>
    <col min="4090" max="4090" width="28.28515625" style="341" customWidth="1"/>
    <col min="4091" max="4091" width="36.140625" style="341" customWidth="1"/>
    <col min="4092" max="4092" width="21.85546875" style="341" customWidth="1"/>
    <col min="4093" max="4093" width="19.42578125" style="341" customWidth="1"/>
    <col min="4094" max="4094" width="19.140625" style="341" customWidth="1"/>
    <col min="4095" max="4343" width="9.140625" style="341"/>
    <col min="4344" max="4344" width="6" style="341" customWidth="1"/>
    <col min="4345" max="4345" width="8.5703125" style="341" customWidth="1"/>
    <col min="4346" max="4346" width="28.28515625" style="341" customWidth="1"/>
    <col min="4347" max="4347" width="36.140625" style="341" customWidth="1"/>
    <col min="4348" max="4348" width="21.85546875" style="341" customWidth="1"/>
    <col min="4349" max="4349" width="19.42578125" style="341" customWidth="1"/>
    <col min="4350" max="4350" width="19.140625" style="341" customWidth="1"/>
    <col min="4351" max="4599" width="9.140625" style="341"/>
    <col min="4600" max="4600" width="6" style="341" customWidth="1"/>
    <col min="4601" max="4601" width="8.5703125" style="341" customWidth="1"/>
    <col min="4602" max="4602" width="28.28515625" style="341" customWidth="1"/>
    <col min="4603" max="4603" width="36.140625" style="341" customWidth="1"/>
    <col min="4604" max="4604" width="21.85546875" style="341" customWidth="1"/>
    <col min="4605" max="4605" width="19.42578125" style="341" customWidth="1"/>
    <col min="4606" max="4606" width="19.140625" style="341" customWidth="1"/>
    <col min="4607" max="4855" width="9.140625" style="341"/>
    <col min="4856" max="4856" width="6" style="341" customWidth="1"/>
    <col min="4857" max="4857" width="8.5703125" style="341" customWidth="1"/>
    <col min="4858" max="4858" width="28.28515625" style="341" customWidth="1"/>
    <col min="4859" max="4859" width="36.140625" style="341" customWidth="1"/>
    <col min="4860" max="4860" width="21.85546875" style="341" customWidth="1"/>
    <col min="4861" max="4861" width="19.42578125" style="341" customWidth="1"/>
    <col min="4862" max="4862" width="19.140625" style="341" customWidth="1"/>
    <col min="4863" max="5111" width="9.140625" style="341"/>
    <col min="5112" max="5112" width="6" style="341" customWidth="1"/>
    <col min="5113" max="5113" width="8.5703125" style="341" customWidth="1"/>
    <col min="5114" max="5114" width="28.28515625" style="341" customWidth="1"/>
    <col min="5115" max="5115" width="36.140625" style="341" customWidth="1"/>
    <col min="5116" max="5116" width="21.85546875" style="341" customWidth="1"/>
    <col min="5117" max="5117" width="19.42578125" style="341" customWidth="1"/>
    <col min="5118" max="5118" width="19.140625" style="341" customWidth="1"/>
    <col min="5119" max="5367" width="9.140625" style="341"/>
    <col min="5368" max="5368" width="6" style="341" customWidth="1"/>
    <col min="5369" max="5369" width="8.5703125" style="341" customWidth="1"/>
    <col min="5370" max="5370" width="28.28515625" style="341" customWidth="1"/>
    <col min="5371" max="5371" width="36.140625" style="341" customWidth="1"/>
    <col min="5372" max="5372" width="21.85546875" style="341" customWidth="1"/>
    <col min="5373" max="5373" width="19.42578125" style="341" customWidth="1"/>
    <col min="5374" max="5374" width="19.140625" style="341" customWidth="1"/>
    <col min="5375" max="5623" width="9.140625" style="341"/>
    <col min="5624" max="5624" width="6" style="341" customWidth="1"/>
    <col min="5625" max="5625" width="8.5703125" style="341" customWidth="1"/>
    <col min="5626" max="5626" width="28.28515625" style="341" customWidth="1"/>
    <col min="5627" max="5627" width="36.140625" style="341" customWidth="1"/>
    <col min="5628" max="5628" width="21.85546875" style="341" customWidth="1"/>
    <col min="5629" max="5629" width="19.42578125" style="341" customWidth="1"/>
    <col min="5630" max="5630" width="19.140625" style="341" customWidth="1"/>
    <col min="5631" max="5879" width="9.140625" style="341"/>
    <col min="5880" max="5880" width="6" style="341" customWidth="1"/>
    <col min="5881" max="5881" width="8.5703125" style="341" customWidth="1"/>
    <col min="5882" max="5882" width="28.28515625" style="341" customWidth="1"/>
    <col min="5883" max="5883" width="36.140625" style="341" customWidth="1"/>
    <col min="5884" max="5884" width="21.85546875" style="341" customWidth="1"/>
    <col min="5885" max="5885" width="19.42578125" style="341" customWidth="1"/>
    <col min="5886" max="5886" width="19.140625" style="341" customWidth="1"/>
    <col min="5887" max="6135" width="9.140625" style="341"/>
    <col min="6136" max="6136" width="6" style="341" customWidth="1"/>
    <col min="6137" max="6137" width="8.5703125" style="341" customWidth="1"/>
    <col min="6138" max="6138" width="28.28515625" style="341" customWidth="1"/>
    <col min="6139" max="6139" width="36.140625" style="341" customWidth="1"/>
    <col min="6140" max="6140" width="21.85546875" style="341" customWidth="1"/>
    <col min="6141" max="6141" width="19.42578125" style="341" customWidth="1"/>
    <col min="6142" max="6142" width="19.140625" style="341" customWidth="1"/>
    <col min="6143" max="6391" width="9.140625" style="341"/>
    <col min="6392" max="6392" width="6" style="341" customWidth="1"/>
    <col min="6393" max="6393" width="8.5703125" style="341" customWidth="1"/>
    <col min="6394" max="6394" width="28.28515625" style="341" customWidth="1"/>
    <col min="6395" max="6395" width="36.140625" style="341" customWidth="1"/>
    <col min="6396" max="6396" width="21.85546875" style="341" customWidth="1"/>
    <col min="6397" max="6397" width="19.42578125" style="341" customWidth="1"/>
    <col min="6398" max="6398" width="19.140625" style="341" customWidth="1"/>
    <col min="6399" max="6647" width="9.140625" style="341"/>
    <col min="6648" max="6648" width="6" style="341" customWidth="1"/>
    <col min="6649" max="6649" width="8.5703125" style="341" customWidth="1"/>
    <col min="6650" max="6650" width="28.28515625" style="341" customWidth="1"/>
    <col min="6651" max="6651" width="36.140625" style="341" customWidth="1"/>
    <col min="6652" max="6652" width="21.85546875" style="341" customWidth="1"/>
    <col min="6653" max="6653" width="19.42578125" style="341" customWidth="1"/>
    <col min="6654" max="6654" width="19.140625" style="341" customWidth="1"/>
    <col min="6655" max="6903" width="9.140625" style="341"/>
    <col min="6904" max="6904" width="6" style="341" customWidth="1"/>
    <col min="6905" max="6905" width="8.5703125" style="341" customWidth="1"/>
    <col min="6906" max="6906" width="28.28515625" style="341" customWidth="1"/>
    <col min="6907" max="6907" width="36.140625" style="341" customWidth="1"/>
    <col min="6908" max="6908" width="21.85546875" style="341" customWidth="1"/>
    <col min="6909" max="6909" width="19.42578125" style="341" customWidth="1"/>
    <col min="6910" max="6910" width="19.140625" style="341" customWidth="1"/>
    <col min="6911" max="7159" width="9.140625" style="341"/>
    <col min="7160" max="7160" width="6" style="341" customWidth="1"/>
    <col min="7161" max="7161" width="8.5703125" style="341" customWidth="1"/>
    <col min="7162" max="7162" width="28.28515625" style="341" customWidth="1"/>
    <col min="7163" max="7163" width="36.140625" style="341" customWidth="1"/>
    <col min="7164" max="7164" width="21.85546875" style="341" customWidth="1"/>
    <col min="7165" max="7165" width="19.42578125" style="341" customWidth="1"/>
    <col min="7166" max="7166" width="19.140625" style="341" customWidth="1"/>
    <col min="7167" max="7415" width="9.140625" style="341"/>
    <col min="7416" max="7416" width="6" style="341" customWidth="1"/>
    <col min="7417" max="7417" width="8.5703125" style="341" customWidth="1"/>
    <col min="7418" max="7418" width="28.28515625" style="341" customWidth="1"/>
    <col min="7419" max="7419" width="36.140625" style="341" customWidth="1"/>
    <col min="7420" max="7420" width="21.85546875" style="341" customWidth="1"/>
    <col min="7421" max="7421" width="19.42578125" style="341" customWidth="1"/>
    <col min="7422" max="7422" width="19.140625" style="341" customWidth="1"/>
    <col min="7423" max="7671" width="9.140625" style="341"/>
    <col min="7672" max="7672" width="6" style="341" customWidth="1"/>
    <col min="7673" max="7673" width="8.5703125" style="341" customWidth="1"/>
    <col min="7674" max="7674" width="28.28515625" style="341" customWidth="1"/>
    <col min="7675" max="7675" width="36.140625" style="341" customWidth="1"/>
    <col min="7676" max="7676" width="21.85546875" style="341" customWidth="1"/>
    <col min="7677" max="7677" width="19.42578125" style="341" customWidth="1"/>
    <col min="7678" max="7678" width="19.140625" style="341" customWidth="1"/>
    <col min="7679" max="7927" width="9.140625" style="341"/>
    <col min="7928" max="7928" width="6" style="341" customWidth="1"/>
    <col min="7929" max="7929" width="8.5703125" style="341" customWidth="1"/>
    <col min="7930" max="7930" width="28.28515625" style="341" customWidth="1"/>
    <col min="7931" max="7931" width="36.140625" style="341" customWidth="1"/>
    <col min="7932" max="7932" width="21.85546875" style="341" customWidth="1"/>
    <col min="7933" max="7933" width="19.42578125" style="341" customWidth="1"/>
    <col min="7934" max="7934" width="19.140625" style="341" customWidth="1"/>
    <col min="7935" max="8183" width="9.140625" style="341"/>
    <col min="8184" max="8184" width="6" style="341" customWidth="1"/>
    <col min="8185" max="8185" width="8.5703125" style="341" customWidth="1"/>
    <col min="8186" max="8186" width="28.28515625" style="341" customWidth="1"/>
    <col min="8187" max="8187" width="36.140625" style="341" customWidth="1"/>
    <col min="8188" max="8188" width="21.85546875" style="341" customWidth="1"/>
    <col min="8189" max="8189" width="19.42578125" style="341" customWidth="1"/>
    <col min="8190" max="8190" width="19.140625" style="341" customWidth="1"/>
    <col min="8191" max="8439" width="9.140625" style="341"/>
    <col min="8440" max="8440" width="6" style="341" customWidth="1"/>
    <col min="8441" max="8441" width="8.5703125" style="341" customWidth="1"/>
    <col min="8442" max="8442" width="28.28515625" style="341" customWidth="1"/>
    <col min="8443" max="8443" width="36.140625" style="341" customWidth="1"/>
    <col min="8444" max="8444" width="21.85546875" style="341" customWidth="1"/>
    <col min="8445" max="8445" width="19.42578125" style="341" customWidth="1"/>
    <col min="8446" max="8446" width="19.140625" style="341" customWidth="1"/>
    <col min="8447" max="8695" width="9.140625" style="341"/>
    <col min="8696" max="8696" width="6" style="341" customWidth="1"/>
    <col min="8697" max="8697" width="8.5703125" style="341" customWidth="1"/>
    <col min="8698" max="8698" width="28.28515625" style="341" customWidth="1"/>
    <col min="8699" max="8699" width="36.140625" style="341" customWidth="1"/>
    <col min="8700" max="8700" width="21.85546875" style="341" customWidth="1"/>
    <col min="8701" max="8701" width="19.42578125" style="341" customWidth="1"/>
    <col min="8702" max="8702" width="19.140625" style="341" customWidth="1"/>
    <col min="8703" max="8951" width="9.140625" style="341"/>
    <col min="8952" max="8952" width="6" style="341" customWidth="1"/>
    <col min="8953" max="8953" width="8.5703125" style="341" customWidth="1"/>
    <col min="8954" max="8954" width="28.28515625" style="341" customWidth="1"/>
    <col min="8955" max="8955" width="36.140625" style="341" customWidth="1"/>
    <col min="8956" max="8956" width="21.85546875" style="341" customWidth="1"/>
    <col min="8957" max="8957" width="19.42578125" style="341" customWidth="1"/>
    <col min="8958" max="8958" width="19.140625" style="341" customWidth="1"/>
    <col min="8959" max="9207" width="9.140625" style="341"/>
    <col min="9208" max="9208" width="6" style="341" customWidth="1"/>
    <col min="9209" max="9209" width="8.5703125" style="341" customWidth="1"/>
    <col min="9210" max="9210" width="28.28515625" style="341" customWidth="1"/>
    <col min="9211" max="9211" width="36.140625" style="341" customWidth="1"/>
    <col min="9212" max="9212" width="21.85546875" style="341" customWidth="1"/>
    <col min="9213" max="9213" width="19.42578125" style="341" customWidth="1"/>
    <col min="9214" max="9214" width="19.140625" style="341" customWidth="1"/>
    <col min="9215" max="9463" width="9.140625" style="341"/>
    <col min="9464" max="9464" width="6" style="341" customWidth="1"/>
    <col min="9465" max="9465" width="8.5703125" style="341" customWidth="1"/>
    <col min="9466" max="9466" width="28.28515625" style="341" customWidth="1"/>
    <col min="9467" max="9467" width="36.140625" style="341" customWidth="1"/>
    <col min="9468" max="9468" width="21.85546875" style="341" customWidth="1"/>
    <col min="9469" max="9469" width="19.42578125" style="341" customWidth="1"/>
    <col min="9470" max="9470" width="19.140625" style="341" customWidth="1"/>
    <col min="9471" max="9719" width="9.140625" style="341"/>
    <col min="9720" max="9720" width="6" style="341" customWidth="1"/>
    <col min="9721" max="9721" width="8.5703125" style="341" customWidth="1"/>
    <col min="9722" max="9722" width="28.28515625" style="341" customWidth="1"/>
    <col min="9723" max="9723" width="36.140625" style="341" customWidth="1"/>
    <col min="9724" max="9724" width="21.85546875" style="341" customWidth="1"/>
    <col min="9725" max="9725" width="19.42578125" style="341" customWidth="1"/>
    <col min="9726" max="9726" width="19.140625" style="341" customWidth="1"/>
    <col min="9727" max="9975" width="9.140625" style="341"/>
    <col min="9976" max="9976" width="6" style="341" customWidth="1"/>
    <col min="9977" max="9977" width="8.5703125" style="341" customWidth="1"/>
    <col min="9978" max="9978" width="28.28515625" style="341" customWidth="1"/>
    <col min="9979" max="9979" width="36.140625" style="341" customWidth="1"/>
    <col min="9980" max="9980" width="21.85546875" style="341" customWidth="1"/>
    <col min="9981" max="9981" width="19.42578125" style="341" customWidth="1"/>
    <col min="9982" max="9982" width="19.140625" style="341" customWidth="1"/>
    <col min="9983" max="10231" width="9.140625" style="341"/>
    <col min="10232" max="10232" width="6" style="341" customWidth="1"/>
    <col min="10233" max="10233" width="8.5703125" style="341" customWidth="1"/>
    <col min="10234" max="10234" width="28.28515625" style="341" customWidth="1"/>
    <col min="10235" max="10235" width="36.140625" style="341" customWidth="1"/>
    <col min="10236" max="10236" width="21.85546875" style="341" customWidth="1"/>
    <col min="10237" max="10237" width="19.42578125" style="341" customWidth="1"/>
    <col min="10238" max="10238" width="19.140625" style="341" customWidth="1"/>
    <col min="10239" max="10487" width="9.140625" style="341"/>
    <col min="10488" max="10488" width="6" style="341" customWidth="1"/>
    <col min="10489" max="10489" width="8.5703125" style="341" customWidth="1"/>
    <col min="10490" max="10490" width="28.28515625" style="341" customWidth="1"/>
    <col min="10491" max="10491" width="36.140625" style="341" customWidth="1"/>
    <col min="10492" max="10492" width="21.85546875" style="341" customWidth="1"/>
    <col min="10493" max="10493" width="19.42578125" style="341" customWidth="1"/>
    <col min="10494" max="10494" width="19.140625" style="341" customWidth="1"/>
    <col min="10495" max="10743" width="9.140625" style="341"/>
    <col min="10744" max="10744" width="6" style="341" customWidth="1"/>
    <col min="10745" max="10745" width="8.5703125" style="341" customWidth="1"/>
    <col min="10746" max="10746" width="28.28515625" style="341" customWidth="1"/>
    <col min="10747" max="10747" width="36.140625" style="341" customWidth="1"/>
    <col min="10748" max="10748" width="21.85546875" style="341" customWidth="1"/>
    <col min="10749" max="10749" width="19.42578125" style="341" customWidth="1"/>
    <col min="10750" max="10750" width="19.140625" style="341" customWidth="1"/>
    <col min="10751" max="10999" width="9.140625" style="341"/>
    <col min="11000" max="11000" width="6" style="341" customWidth="1"/>
    <col min="11001" max="11001" width="8.5703125" style="341" customWidth="1"/>
    <col min="11002" max="11002" width="28.28515625" style="341" customWidth="1"/>
    <col min="11003" max="11003" width="36.140625" style="341" customWidth="1"/>
    <col min="11004" max="11004" width="21.85546875" style="341" customWidth="1"/>
    <col min="11005" max="11005" width="19.42578125" style="341" customWidth="1"/>
    <col min="11006" max="11006" width="19.140625" style="341" customWidth="1"/>
    <col min="11007" max="11255" width="9.140625" style="341"/>
    <col min="11256" max="11256" width="6" style="341" customWidth="1"/>
    <col min="11257" max="11257" width="8.5703125" style="341" customWidth="1"/>
    <col min="11258" max="11258" width="28.28515625" style="341" customWidth="1"/>
    <col min="11259" max="11259" width="36.140625" style="341" customWidth="1"/>
    <col min="11260" max="11260" width="21.85546875" style="341" customWidth="1"/>
    <col min="11261" max="11261" width="19.42578125" style="341" customWidth="1"/>
    <col min="11262" max="11262" width="19.140625" style="341" customWidth="1"/>
    <col min="11263" max="11511" width="9.140625" style="341"/>
    <col min="11512" max="11512" width="6" style="341" customWidth="1"/>
    <col min="11513" max="11513" width="8.5703125" style="341" customWidth="1"/>
    <col min="11514" max="11514" width="28.28515625" style="341" customWidth="1"/>
    <col min="11515" max="11515" width="36.140625" style="341" customWidth="1"/>
    <col min="11516" max="11516" width="21.85546875" style="341" customWidth="1"/>
    <col min="11517" max="11517" width="19.42578125" style="341" customWidth="1"/>
    <col min="11518" max="11518" width="19.140625" style="341" customWidth="1"/>
    <col min="11519" max="11767" width="9.140625" style="341"/>
    <col min="11768" max="11768" width="6" style="341" customWidth="1"/>
    <col min="11769" max="11769" width="8.5703125" style="341" customWidth="1"/>
    <col min="11770" max="11770" width="28.28515625" style="341" customWidth="1"/>
    <col min="11771" max="11771" width="36.140625" style="341" customWidth="1"/>
    <col min="11772" max="11772" width="21.85546875" style="341" customWidth="1"/>
    <col min="11773" max="11773" width="19.42578125" style="341" customWidth="1"/>
    <col min="11774" max="11774" width="19.140625" style="341" customWidth="1"/>
    <col min="11775" max="12023" width="9.140625" style="341"/>
    <col min="12024" max="12024" width="6" style="341" customWidth="1"/>
    <col min="12025" max="12025" width="8.5703125" style="341" customWidth="1"/>
    <col min="12026" max="12026" width="28.28515625" style="341" customWidth="1"/>
    <col min="12027" max="12027" width="36.140625" style="341" customWidth="1"/>
    <col min="12028" max="12028" width="21.85546875" style="341" customWidth="1"/>
    <col min="12029" max="12029" width="19.42578125" style="341" customWidth="1"/>
    <col min="12030" max="12030" width="19.140625" style="341" customWidth="1"/>
    <col min="12031" max="12279" width="9.140625" style="341"/>
    <col min="12280" max="12280" width="6" style="341" customWidth="1"/>
    <col min="12281" max="12281" width="8.5703125" style="341" customWidth="1"/>
    <col min="12282" max="12282" width="28.28515625" style="341" customWidth="1"/>
    <col min="12283" max="12283" width="36.140625" style="341" customWidth="1"/>
    <col min="12284" max="12284" width="21.85546875" style="341" customWidth="1"/>
    <col min="12285" max="12285" width="19.42578125" style="341" customWidth="1"/>
    <col min="12286" max="12286" width="19.140625" style="341" customWidth="1"/>
    <col min="12287" max="12535" width="9.140625" style="341"/>
    <col min="12536" max="12536" width="6" style="341" customWidth="1"/>
    <col min="12537" max="12537" width="8.5703125" style="341" customWidth="1"/>
    <col min="12538" max="12538" width="28.28515625" style="341" customWidth="1"/>
    <col min="12539" max="12539" width="36.140625" style="341" customWidth="1"/>
    <col min="12540" max="12540" width="21.85546875" style="341" customWidth="1"/>
    <col min="12541" max="12541" width="19.42578125" style="341" customWidth="1"/>
    <col min="12542" max="12542" width="19.140625" style="341" customWidth="1"/>
    <col min="12543" max="12791" width="9.140625" style="341"/>
    <col min="12792" max="12792" width="6" style="341" customWidth="1"/>
    <col min="12793" max="12793" width="8.5703125" style="341" customWidth="1"/>
    <col min="12794" max="12794" width="28.28515625" style="341" customWidth="1"/>
    <col min="12795" max="12795" width="36.140625" style="341" customWidth="1"/>
    <col min="12796" max="12796" width="21.85546875" style="341" customWidth="1"/>
    <col min="12797" max="12797" width="19.42578125" style="341" customWidth="1"/>
    <col min="12798" max="12798" width="19.140625" style="341" customWidth="1"/>
    <col min="12799" max="13047" width="9.140625" style="341"/>
    <col min="13048" max="13048" width="6" style="341" customWidth="1"/>
    <col min="13049" max="13049" width="8.5703125" style="341" customWidth="1"/>
    <col min="13050" max="13050" width="28.28515625" style="341" customWidth="1"/>
    <col min="13051" max="13051" width="36.140625" style="341" customWidth="1"/>
    <col min="13052" max="13052" width="21.85546875" style="341" customWidth="1"/>
    <col min="13053" max="13053" width="19.42578125" style="341" customWidth="1"/>
    <col min="13054" max="13054" width="19.140625" style="341" customWidth="1"/>
    <col min="13055" max="13303" width="9.140625" style="341"/>
    <col min="13304" max="13304" width="6" style="341" customWidth="1"/>
    <col min="13305" max="13305" width="8.5703125" style="341" customWidth="1"/>
    <col min="13306" max="13306" width="28.28515625" style="341" customWidth="1"/>
    <col min="13307" max="13307" width="36.140625" style="341" customWidth="1"/>
    <col min="13308" max="13308" width="21.85546875" style="341" customWidth="1"/>
    <col min="13309" max="13309" width="19.42578125" style="341" customWidth="1"/>
    <col min="13310" max="13310" width="19.140625" style="341" customWidth="1"/>
    <col min="13311" max="13559" width="9.140625" style="341"/>
    <col min="13560" max="13560" width="6" style="341" customWidth="1"/>
    <col min="13561" max="13561" width="8.5703125" style="341" customWidth="1"/>
    <col min="13562" max="13562" width="28.28515625" style="341" customWidth="1"/>
    <col min="13563" max="13563" width="36.140625" style="341" customWidth="1"/>
    <col min="13564" max="13564" width="21.85546875" style="341" customWidth="1"/>
    <col min="13565" max="13565" width="19.42578125" style="341" customWidth="1"/>
    <col min="13566" max="13566" width="19.140625" style="341" customWidth="1"/>
    <col min="13567" max="13815" width="9.140625" style="341"/>
    <col min="13816" max="13816" width="6" style="341" customWidth="1"/>
    <col min="13817" max="13817" width="8.5703125" style="341" customWidth="1"/>
    <col min="13818" max="13818" width="28.28515625" style="341" customWidth="1"/>
    <col min="13819" max="13819" width="36.140625" style="341" customWidth="1"/>
    <col min="13820" max="13820" width="21.85546875" style="341" customWidth="1"/>
    <col min="13821" max="13821" width="19.42578125" style="341" customWidth="1"/>
    <col min="13822" max="13822" width="19.140625" style="341" customWidth="1"/>
    <col min="13823" max="14071" width="9.140625" style="341"/>
    <col min="14072" max="14072" width="6" style="341" customWidth="1"/>
    <col min="14073" max="14073" width="8.5703125" style="341" customWidth="1"/>
    <col min="14074" max="14074" width="28.28515625" style="341" customWidth="1"/>
    <col min="14075" max="14075" width="36.140625" style="341" customWidth="1"/>
    <col min="14076" max="14076" width="21.85546875" style="341" customWidth="1"/>
    <col min="14077" max="14077" width="19.42578125" style="341" customWidth="1"/>
    <col min="14078" max="14078" width="19.140625" style="341" customWidth="1"/>
    <col min="14079" max="14327" width="9.140625" style="341"/>
    <col min="14328" max="14328" width="6" style="341" customWidth="1"/>
    <col min="14329" max="14329" width="8.5703125" style="341" customWidth="1"/>
    <col min="14330" max="14330" width="28.28515625" style="341" customWidth="1"/>
    <col min="14331" max="14331" width="36.140625" style="341" customWidth="1"/>
    <col min="14332" max="14332" width="21.85546875" style="341" customWidth="1"/>
    <col min="14333" max="14333" width="19.42578125" style="341" customWidth="1"/>
    <col min="14334" max="14334" width="19.140625" style="341" customWidth="1"/>
    <col min="14335" max="14583" width="9.140625" style="341"/>
    <col min="14584" max="14584" width="6" style="341" customWidth="1"/>
    <col min="14585" max="14585" width="8.5703125" style="341" customWidth="1"/>
    <col min="14586" max="14586" width="28.28515625" style="341" customWidth="1"/>
    <col min="14587" max="14587" width="36.140625" style="341" customWidth="1"/>
    <col min="14588" max="14588" width="21.85546875" style="341" customWidth="1"/>
    <col min="14589" max="14589" width="19.42578125" style="341" customWidth="1"/>
    <col min="14590" max="14590" width="19.140625" style="341" customWidth="1"/>
    <col min="14591" max="14839" width="9.140625" style="341"/>
    <col min="14840" max="14840" width="6" style="341" customWidth="1"/>
    <col min="14841" max="14841" width="8.5703125" style="341" customWidth="1"/>
    <col min="14842" max="14842" width="28.28515625" style="341" customWidth="1"/>
    <col min="14843" max="14843" width="36.140625" style="341" customWidth="1"/>
    <col min="14844" max="14844" width="21.85546875" style="341" customWidth="1"/>
    <col min="14845" max="14845" width="19.42578125" style="341" customWidth="1"/>
    <col min="14846" max="14846" width="19.140625" style="341" customWidth="1"/>
    <col min="14847" max="15095" width="9.140625" style="341"/>
    <col min="15096" max="15096" width="6" style="341" customWidth="1"/>
    <col min="15097" max="15097" width="8.5703125" style="341" customWidth="1"/>
    <col min="15098" max="15098" width="28.28515625" style="341" customWidth="1"/>
    <col min="15099" max="15099" width="36.140625" style="341" customWidth="1"/>
    <col min="15100" max="15100" width="21.85546875" style="341" customWidth="1"/>
    <col min="15101" max="15101" width="19.42578125" style="341" customWidth="1"/>
    <col min="15102" max="15102" width="19.140625" style="341" customWidth="1"/>
    <col min="15103" max="15351" width="9.140625" style="341"/>
    <col min="15352" max="15352" width="6" style="341" customWidth="1"/>
    <col min="15353" max="15353" width="8.5703125" style="341" customWidth="1"/>
    <col min="15354" max="15354" width="28.28515625" style="341" customWidth="1"/>
    <col min="15355" max="15355" width="36.140625" style="341" customWidth="1"/>
    <col min="15356" max="15356" width="21.85546875" style="341" customWidth="1"/>
    <col min="15357" max="15357" width="19.42578125" style="341" customWidth="1"/>
    <col min="15358" max="15358" width="19.140625" style="341" customWidth="1"/>
    <col min="15359" max="15607" width="9.140625" style="341"/>
    <col min="15608" max="15608" width="6" style="341" customWidth="1"/>
    <col min="15609" max="15609" width="8.5703125" style="341" customWidth="1"/>
    <col min="15610" max="15610" width="28.28515625" style="341" customWidth="1"/>
    <col min="15611" max="15611" width="36.140625" style="341" customWidth="1"/>
    <col min="15612" max="15612" width="21.85546875" style="341" customWidth="1"/>
    <col min="15613" max="15613" width="19.42578125" style="341" customWidth="1"/>
    <col min="15614" max="15614" width="19.140625" style="341" customWidth="1"/>
    <col min="15615" max="15863" width="9.140625" style="341"/>
    <col min="15864" max="15864" width="6" style="341" customWidth="1"/>
    <col min="15865" max="15865" width="8.5703125" style="341" customWidth="1"/>
    <col min="15866" max="15866" width="28.28515625" style="341" customWidth="1"/>
    <col min="15867" max="15867" width="36.140625" style="341" customWidth="1"/>
    <col min="15868" max="15868" width="21.85546875" style="341" customWidth="1"/>
    <col min="15869" max="15869" width="19.42578125" style="341" customWidth="1"/>
    <col min="15870" max="15870" width="19.140625" style="341" customWidth="1"/>
    <col min="15871" max="16119" width="9.140625" style="341"/>
    <col min="16120" max="16120" width="6" style="341" customWidth="1"/>
    <col min="16121" max="16121" width="8.5703125" style="341" customWidth="1"/>
    <col min="16122" max="16122" width="28.28515625" style="341" customWidth="1"/>
    <col min="16123" max="16123" width="36.140625" style="341" customWidth="1"/>
    <col min="16124" max="16124" width="21.85546875" style="341" customWidth="1"/>
    <col min="16125" max="16125" width="19.42578125" style="341" customWidth="1"/>
    <col min="16126" max="16126" width="19.140625" style="341" customWidth="1"/>
    <col min="16127" max="16384" width="9.140625" style="341"/>
  </cols>
  <sheetData>
    <row r="1" spans="2:5" ht="18.75">
      <c r="B1" s="352" t="s">
        <v>169</v>
      </c>
      <c r="C1" s="344"/>
      <c r="D1" s="344"/>
    </row>
    <row r="2" spans="2:5">
      <c r="B2" s="344"/>
      <c r="C2" s="344"/>
      <c r="D2" s="344"/>
    </row>
    <row r="3" spans="2:5">
      <c r="B3" s="344" t="s">
        <v>71</v>
      </c>
      <c r="C3" s="344"/>
      <c r="D3" s="344"/>
    </row>
    <row r="4" spans="2:5">
      <c r="B4" s="344" t="s">
        <v>64</v>
      </c>
      <c r="C4" s="344"/>
      <c r="D4" s="348"/>
    </row>
    <row r="5" spans="2:5">
      <c r="B5" s="344" t="s">
        <v>54</v>
      </c>
      <c r="C5" s="344"/>
      <c r="D5" s="348"/>
    </row>
    <row r="6" spans="2:5">
      <c r="B6" s="344" t="s">
        <v>72</v>
      </c>
      <c r="C6" s="344"/>
      <c r="D6" s="348"/>
    </row>
    <row r="7" spans="2:5">
      <c r="B7" s="344" t="s">
        <v>65</v>
      </c>
      <c r="C7" s="344"/>
      <c r="D7" s="348"/>
    </row>
    <row r="8" spans="2:5" ht="12.75" customHeight="1">
      <c r="B8" s="389" t="s">
        <v>105</v>
      </c>
      <c r="C8" s="389"/>
      <c r="D8" s="389"/>
      <c r="E8" s="389"/>
    </row>
    <row r="9" spans="2:5">
      <c r="B9" s="389"/>
      <c r="C9" s="389"/>
      <c r="D9" s="389"/>
      <c r="E9" s="389"/>
    </row>
    <row r="10" spans="2:5">
      <c r="B10" s="344"/>
      <c r="C10" s="344"/>
      <c r="D10" s="357"/>
      <c r="E10" s="357"/>
    </row>
    <row r="11" spans="2:5">
      <c r="B11" s="344" t="s">
        <v>66</v>
      </c>
      <c r="C11" s="344"/>
      <c r="D11" s="348"/>
    </row>
    <row r="12" spans="2:5">
      <c r="B12" s="344" t="s">
        <v>42</v>
      </c>
      <c r="C12" s="344"/>
      <c r="D12" s="348"/>
    </row>
    <row r="13" spans="2:5">
      <c r="B13" s="344" t="s">
        <v>53</v>
      </c>
      <c r="C13" s="344"/>
      <c r="D13" s="348"/>
    </row>
    <row r="14" spans="2:5">
      <c r="B14" s="344" t="s">
        <v>37</v>
      </c>
      <c r="C14" s="344"/>
      <c r="D14" s="344"/>
    </row>
    <row r="15" spans="2:5">
      <c r="B15" s="344" t="s">
        <v>38</v>
      </c>
      <c r="C15" s="344"/>
      <c r="D15" s="344"/>
    </row>
    <row r="17" spans="1:5" s="349" customFormat="1" ht="15" customHeight="1">
      <c r="A17" s="406" t="s">
        <v>56</v>
      </c>
      <c r="B17" s="406" t="s">
        <v>57</v>
      </c>
      <c r="C17" s="406"/>
      <c r="D17" s="406" t="s">
        <v>67</v>
      </c>
      <c r="E17" s="406" t="s">
        <v>68</v>
      </c>
    </row>
    <row r="18" spans="1:5" s="343" customFormat="1" ht="14.25" customHeight="1">
      <c r="A18" s="406"/>
      <c r="B18" s="406"/>
      <c r="C18" s="406"/>
      <c r="D18" s="406"/>
      <c r="E18" s="406"/>
    </row>
    <row r="19" spans="1:5" s="343" customFormat="1">
      <c r="A19" s="406"/>
      <c r="B19" s="406"/>
      <c r="C19" s="406"/>
      <c r="D19" s="406"/>
      <c r="E19" s="406"/>
    </row>
    <row r="20" spans="1:5" s="343" customFormat="1" ht="14.25" customHeight="1">
      <c r="A20" s="355">
        <v>1</v>
      </c>
      <c r="B20" s="412">
        <v>2</v>
      </c>
      <c r="C20" s="406"/>
      <c r="D20" s="355">
        <v>3</v>
      </c>
      <c r="E20" s="355">
        <v>4</v>
      </c>
    </row>
    <row r="21" spans="1:5" s="343" customFormat="1" ht="23.25" customHeight="1">
      <c r="A21" s="411" t="s">
        <v>106</v>
      </c>
      <c r="B21" s="411"/>
      <c r="C21" s="411"/>
      <c r="D21" s="411"/>
      <c r="E21" s="411"/>
    </row>
    <row r="22" spans="1:5" s="343" customFormat="1" ht="27.75" customHeight="1" outlineLevel="1">
      <c r="A22" s="355">
        <v>1</v>
      </c>
      <c r="B22" s="398" t="s">
        <v>107</v>
      </c>
      <c r="C22" s="398"/>
      <c r="D22" s="354"/>
      <c r="E22" s="353"/>
    </row>
    <row r="23" spans="1:5" s="343" customFormat="1" ht="20.100000000000001" customHeight="1" outlineLevel="1">
      <c r="A23" s="399" t="s">
        <v>108</v>
      </c>
      <c r="B23" s="399"/>
      <c r="C23" s="399"/>
      <c r="D23" s="342">
        <f>SUM(D22:D22)</f>
        <v>0</v>
      </c>
      <c r="E23" s="342"/>
    </row>
    <row r="24" spans="1:5" s="343" customFormat="1" ht="33" customHeight="1">
      <c r="A24" s="411" t="s">
        <v>109</v>
      </c>
      <c r="B24" s="411"/>
      <c r="C24" s="411"/>
      <c r="D24" s="411"/>
      <c r="E24" s="411"/>
    </row>
    <row r="25" spans="1:5" s="343" customFormat="1" ht="20.100000000000001" customHeight="1" outlineLevel="1">
      <c r="A25" s="355">
        <v>2</v>
      </c>
      <c r="B25" s="398" t="s">
        <v>74</v>
      </c>
      <c r="C25" s="398"/>
      <c r="D25" s="354"/>
      <c r="E25" s="353"/>
    </row>
    <row r="26" spans="1:5" s="343" customFormat="1" ht="20.100000000000001" customHeight="1" outlineLevel="1">
      <c r="A26" s="355">
        <v>3</v>
      </c>
      <c r="B26" s="398" t="s">
        <v>60</v>
      </c>
      <c r="C26" s="398"/>
      <c r="D26" s="354"/>
      <c r="E26" s="353"/>
    </row>
    <row r="27" spans="1:5" s="343" customFormat="1" ht="20.100000000000001" customHeight="1" outlineLevel="1">
      <c r="A27" s="355">
        <v>4</v>
      </c>
      <c r="B27" s="398" t="s">
        <v>75</v>
      </c>
      <c r="C27" s="398"/>
      <c r="D27" s="354"/>
      <c r="E27" s="353"/>
    </row>
    <row r="28" spans="1:5" s="343" customFormat="1" ht="20.100000000000001" customHeight="1" outlineLevel="1">
      <c r="A28" s="355">
        <v>5</v>
      </c>
      <c r="B28" s="398" t="s">
        <v>76</v>
      </c>
      <c r="C28" s="398"/>
      <c r="D28" s="354"/>
      <c r="E28" s="353"/>
    </row>
    <row r="29" spans="1:5" s="343" customFormat="1" ht="20.100000000000001" customHeight="1" outlineLevel="1">
      <c r="A29" s="355">
        <v>6</v>
      </c>
      <c r="B29" s="398" t="s">
        <v>77</v>
      </c>
      <c r="C29" s="398"/>
      <c r="D29" s="354"/>
      <c r="E29" s="353"/>
    </row>
    <row r="30" spans="1:5" s="343" customFormat="1" ht="20.100000000000001" customHeight="1" outlineLevel="1">
      <c r="A30" s="399" t="s">
        <v>111</v>
      </c>
      <c r="B30" s="399"/>
      <c r="C30" s="399"/>
      <c r="D30" s="342">
        <f>SUM(D25:D29)</f>
        <v>0</v>
      </c>
      <c r="E30" s="342"/>
    </row>
    <row r="31" spans="1:5" s="343" customFormat="1" ht="25.5" customHeight="1" outlineLevel="1">
      <c r="A31" s="411" t="s">
        <v>110</v>
      </c>
      <c r="B31" s="411"/>
      <c r="C31" s="411"/>
      <c r="D31" s="411"/>
      <c r="E31" s="411"/>
    </row>
    <row r="32" spans="1:5" s="343" customFormat="1" ht="20.100000000000001" customHeight="1" outlineLevel="1">
      <c r="A32" s="355">
        <v>7</v>
      </c>
      <c r="B32" s="398" t="s">
        <v>74</v>
      </c>
      <c r="C32" s="398"/>
      <c r="D32" s="354"/>
      <c r="E32" s="353"/>
    </row>
    <row r="33" spans="1:5" s="343" customFormat="1" ht="20.100000000000001" customHeight="1" outlineLevel="1">
      <c r="A33" s="355">
        <v>8</v>
      </c>
      <c r="B33" s="398" t="s">
        <v>58</v>
      </c>
      <c r="C33" s="398"/>
      <c r="D33" s="354"/>
      <c r="E33" s="353"/>
    </row>
    <row r="34" spans="1:5" s="343" customFormat="1" ht="20.100000000000001" customHeight="1" outlineLevel="1">
      <c r="A34" s="355">
        <v>9</v>
      </c>
      <c r="B34" s="398" t="s">
        <v>78</v>
      </c>
      <c r="C34" s="398"/>
      <c r="D34" s="354"/>
      <c r="E34" s="353"/>
    </row>
    <row r="35" spans="1:5" s="343" customFormat="1" ht="20.100000000000001" customHeight="1" outlineLevel="1">
      <c r="A35" s="355">
        <v>10</v>
      </c>
      <c r="B35" s="398" t="s">
        <v>79</v>
      </c>
      <c r="C35" s="398"/>
      <c r="D35" s="354"/>
      <c r="E35" s="353"/>
    </row>
    <row r="36" spans="1:5" s="343" customFormat="1" ht="20.100000000000001" customHeight="1" outlineLevel="1">
      <c r="A36" s="355">
        <v>11</v>
      </c>
      <c r="B36" s="398" t="s">
        <v>60</v>
      </c>
      <c r="C36" s="398"/>
      <c r="D36" s="354"/>
      <c r="E36" s="353"/>
    </row>
    <row r="37" spans="1:5" s="343" customFormat="1" ht="20.100000000000001" customHeight="1" outlineLevel="1">
      <c r="A37" s="355">
        <v>12</v>
      </c>
      <c r="B37" s="398" t="s">
        <v>75</v>
      </c>
      <c r="C37" s="398"/>
      <c r="D37" s="354"/>
      <c r="E37" s="353"/>
    </row>
    <row r="38" spans="1:5" s="343" customFormat="1" ht="20.100000000000001" customHeight="1" outlineLevel="1">
      <c r="A38" s="355">
        <v>13</v>
      </c>
      <c r="B38" s="398" t="s">
        <v>76</v>
      </c>
      <c r="C38" s="398"/>
      <c r="D38" s="354"/>
      <c r="E38" s="353"/>
    </row>
    <row r="39" spans="1:5" s="343" customFormat="1" ht="20.100000000000001" customHeight="1" outlineLevel="1">
      <c r="A39" s="355">
        <v>14</v>
      </c>
      <c r="B39" s="398" t="s">
        <v>80</v>
      </c>
      <c r="C39" s="398"/>
      <c r="D39" s="354"/>
      <c r="E39" s="353"/>
    </row>
    <row r="40" spans="1:5" s="343" customFormat="1" ht="20.100000000000001" customHeight="1" outlineLevel="1">
      <c r="A40" s="355">
        <v>15</v>
      </c>
      <c r="B40" s="398" t="s">
        <v>81</v>
      </c>
      <c r="C40" s="398"/>
      <c r="D40" s="354"/>
      <c r="E40" s="353"/>
    </row>
    <row r="41" spans="1:5" s="343" customFormat="1" ht="20.100000000000001" customHeight="1" outlineLevel="1">
      <c r="A41" s="399" t="s">
        <v>112</v>
      </c>
      <c r="B41" s="399"/>
      <c r="C41" s="399"/>
      <c r="D41" s="342">
        <f>SUM(D32:D40)</f>
        <v>0</v>
      </c>
      <c r="E41" s="342"/>
    </row>
    <row r="42" spans="1:5" s="343" customFormat="1" ht="27" customHeight="1" outlineLevel="1">
      <c r="A42" s="411" t="s">
        <v>113</v>
      </c>
      <c r="B42" s="411"/>
      <c r="C42" s="411"/>
      <c r="D42" s="411"/>
      <c r="E42" s="411"/>
    </row>
    <row r="43" spans="1:5" s="343" customFormat="1" ht="20.100000000000001" customHeight="1" outlineLevel="1">
      <c r="A43" s="355">
        <v>16</v>
      </c>
      <c r="B43" s="398" t="s">
        <v>74</v>
      </c>
      <c r="C43" s="398"/>
      <c r="D43" s="354"/>
      <c r="E43" s="353"/>
    </row>
    <row r="44" spans="1:5" s="343" customFormat="1" ht="20.100000000000001" customHeight="1" outlineLevel="1">
      <c r="A44" s="355">
        <v>17</v>
      </c>
      <c r="B44" s="398" t="s">
        <v>58</v>
      </c>
      <c r="C44" s="398"/>
      <c r="D44" s="354"/>
      <c r="E44" s="353"/>
    </row>
    <row r="45" spans="1:5" s="343" customFormat="1" ht="24.75" customHeight="1" outlineLevel="1">
      <c r="A45" s="355">
        <v>18</v>
      </c>
      <c r="B45" s="398" t="s">
        <v>82</v>
      </c>
      <c r="C45" s="398"/>
      <c r="D45" s="354"/>
      <c r="E45" s="353"/>
    </row>
    <row r="46" spans="1:5" s="343" customFormat="1" ht="26.25" customHeight="1" outlineLevel="1">
      <c r="A46" s="355">
        <v>19</v>
      </c>
      <c r="B46" s="398" t="s">
        <v>83</v>
      </c>
      <c r="C46" s="398"/>
      <c r="D46" s="354"/>
      <c r="E46" s="353"/>
    </row>
    <row r="47" spans="1:5" s="343" customFormat="1" ht="20.100000000000001" customHeight="1" outlineLevel="1">
      <c r="A47" s="355">
        <v>20</v>
      </c>
      <c r="B47" s="398" t="s">
        <v>84</v>
      </c>
      <c r="C47" s="398"/>
      <c r="D47" s="354"/>
      <c r="E47" s="353"/>
    </row>
    <row r="48" spans="1:5" s="343" customFormat="1" ht="20.100000000000001" customHeight="1" outlineLevel="1">
      <c r="A48" s="355">
        <v>21</v>
      </c>
      <c r="B48" s="398" t="s">
        <v>60</v>
      </c>
      <c r="C48" s="398"/>
      <c r="D48" s="354"/>
      <c r="E48" s="353"/>
    </row>
    <row r="49" spans="1:5" s="343" customFormat="1" ht="20.100000000000001" customHeight="1" outlineLevel="1">
      <c r="A49" s="355">
        <v>22</v>
      </c>
      <c r="B49" s="398" t="s">
        <v>75</v>
      </c>
      <c r="C49" s="398"/>
      <c r="D49" s="354"/>
      <c r="E49" s="353"/>
    </row>
    <row r="50" spans="1:5" s="343" customFormat="1" ht="30.75" customHeight="1" outlineLevel="1">
      <c r="A50" s="355">
        <v>23</v>
      </c>
      <c r="B50" s="398" t="s">
        <v>85</v>
      </c>
      <c r="C50" s="398"/>
      <c r="D50" s="354"/>
      <c r="E50" s="353"/>
    </row>
    <row r="51" spans="1:5" s="343" customFormat="1" ht="27" customHeight="1" outlineLevel="1">
      <c r="A51" s="355">
        <v>24</v>
      </c>
      <c r="B51" s="398" t="s">
        <v>86</v>
      </c>
      <c r="C51" s="398"/>
      <c r="D51" s="354"/>
      <c r="E51" s="353"/>
    </row>
    <row r="52" spans="1:5" s="343" customFormat="1" ht="20.100000000000001" customHeight="1" outlineLevel="1">
      <c r="A52" s="355">
        <v>25</v>
      </c>
      <c r="B52" s="398" t="s">
        <v>87</v>
      </c>
      <c r="C52" s="398"/>
      <c r="D52" s="354"/>
      <c r="E52" s="353"/>
    </row>
    <row r="53" spans="1:5" s="343" customFormat="1" ht="20.100000000000001" customHeight="1" outlineLevel="1">
      <c r="A53" s="355">
        <v>26</v>
      </c>
      <c r="B53" s="398" t="s">
        <v>114</v>
      </c>
      <c r="C53" s="398"/>
      <c r="D53" s="354"/>
      <c r="E53" s="353"/>
    </row>
    <row r="54" spans="1:5" s="343" customFormat="1" ht="20.100000000000001" customHeight="1" outlineLevel="1">
      <c r="A54" s="399" t="s">
        <v>115</v>
      </c>
      <c r="B54" s="399"/>
      <c r="C54" s="399"/>
      <c r="D54" s="342">
        <f>SUM(D43:D53)</f>
        <v>0</v>
      </c>
      <c r="E54" s="342"/>
    </row>
    <row r="55" spans="1:5" s="343" customFormat="1">
      <c r="A55" s="411" t="s">
        <v>116</v>
      </c>
      <c r="B55" s="411"/>
      <c r="C55" s="411"/>
      <c r="D55" s="411"/>
      <c r="E55" s="411"/>
    </row>
    <row r="56" spans="1:5" s="343" customFormat="1" ht="20.100000000000001" customHeight="1">
      <c r="A56" s="407" t="s">
        <v>90</v>
      </c>
      <c r="B56" s="407"/>
      <c r="C56" s="407"/>
      <c r="D56" s="407"/>
      <c r="E56" s="407"/>
    </row>
    <row r="57" spans="1:5" s="343" customFormat="1" ht="24" customHeight="1" outlineLevel="1">
      <c r="A57" s="355">
        <v>27</v>
      </c>
      <c r="B57" s="398" t="s">
        <v>88</v>
      </c>
      <c r="C57" s="398"/>
      <c r="D57" s="354"/>
      <c r="E57" s="353"/>
    </row>
    <row r="58" spans="1:5" s="343" customFormat="1" ht="24" customHeight="1" outlineLevel="1">
      <c r="A58" s="403" t="s">
        <v>142</v>
      </c>
      <c r="B58" s="404"/>
      <c r="C58" s="405"/>
      <c r="D58" s="342">
        <f>D57</f>
        <v>0</v>
      </c>
      <c r="E58" s="358"/>
    </row>
    <row r="59" spans="1:5" s="343" customFormat="1" ht="20.100000000000001" customHeight="1">
      <c r="A59" s="407" t="s">
        <v>89</v>
      </c>
      <c r="B59" s="407"/>
      <c r="C59" s="407"/>
      <c r="D59" s="407"/>
      <c r="E59" s="407"/>
    </row>
    <row r="60" spans="1:5" s="343" customFormat="1" ht="25.5" customHeight="1" outlineLevel="1">
      <c r="A60" s="355">
        <v>28</v>
      </c>
      <c r="B60" s="398" t="s">
        <v>91</v>
      </c>
      <c r="C60" s="398"/>
      <c r="D60" s="354"/>
      <c r="E60" s="353"/>
    </row>
    <row r="61" spans="1:5" s="343" customFormat="1" ht="20.100000000000001" customHeight="1" outlineLevel="1">
      <c r="A61" s="355">
        <v>29</v>
      </c>
      <c r="B61" s="398" t="s">
        <v>92</v>
      </c>
      <c r="C61" s="398"/>
      <c r="D61" s="354"/>
      <c r="E61" s="353"/>
    </row>
    <row r="62" spans="1:5" s="343" customFormat="1" ht="20.100000000000001" customHeight="1" outlineLevel="1">
      <c r="A62" s="355">
        <v>30</v>
      </c>
      <c r="B62" s="398" t="s">
        <v>58</v>
      </c>
      <c r="C62" s="398"/>
      <c r="D62" s="354"/>
      <c r="E62" s="353"/>
    </row>
    <row r="63" spans="1:5" s="343" customFormat="1" ht="20.100000000000001" customHeight="1" outlineLevel="1">
      <c r="A63" s="355">
        <v>31</v>
      </c>
      <c r="B63" s="398" t="s">
        <v>78</v>
      </c>
      <c r="C63" s="398"/>
      <c r="D63" s="354"/>
      <c r="E63" s="353"/>
    </row>
    <row r="64" spans="1:5" s="343" customFormat="1" ht="20.100000000000001" customHeight="1" outlineLevel="1">
      <c r="A64" s="355">
        <v>32</v>
      </c>
      <c r="B64" s="398" t="s">
        <v>79</v>
      </c>
      <c r="C64" s="398"/>
      <c r="D64" s="354"/>
      <c r="E64" s="353"/>
    </row>
    <row r="65" spans="1:5" s="343" customFormat="1" ht="20.100000000000001" customHeight="1" outlineLevel="1">
      <c r="A65" s="355">
        <v>33</v>
      </c>
      <c r="B65" s="398" t="s">
        <v>84</v>
      </c>
      <c r="C65" s="398"/>
      <c r="D65" s="354"/>
      <c r="E65" s="353"/>
    </row>
    <row r="66" spans="1:5" s="343" customFormat="1" ht="20.100000000000001" customHeight="1" outlineLevel="1">
      <c r="A66" s="355">
        <v>34</v>
      </c>
      <c r="B66" s="398" t="s">
        <v>60</v>
      </c>
      <c r="C66" s="398"/>
      <c r="D66" s="354"/>
      <c r="E66" s="353"/>
    </row>
    <row r="67" spans="1:5" s="343" customFormat="1" ht="20.100000000000001" customHeight="1" outlineLevel="1">
      <c r="A67" s="355">
        <v>35</v>
      </c>
      <c r="B67" s="398" t="s">
        <v>75</v>
      </c>
      <c r="C67" s="398"/>
      <c r="D67" s="354"/>
      <c r="E67" s="353"/>
    </row>
    <row r="68" spans="1:5" s="343" customFormat="1" ht="20.100000000000001" customHeight="1" outlineLevel="1">
      <c r="A68" s="355">
        <v>36</v>
      </c>
      <c r="B68" s="398" t="s">
        <v>93</v>
      </c>
      <c r="C68" s="398"/>
      <c r="D68" s="354"/>
      <c r="E68" s="353"/>
    </row>
    <row r="69" spans="1:5" s="343" customFormat="1" ht="20.100000000000001" customHeight="1" outlineLevel="1">
      <c r="A69" s="355">
        <v>37</v>
      </c>
      <c r="B69" s="398" t="s">
        <v>76</v>
      </c>
      <c r="C69" s="398"/>
      <c r="D69" s="354"/>
      <c r="E69" s="353"/>
    </row>
    <row r="70" spans="1:5" s="343" customFormat="1" ht="20.100000000000001" customHeight="1" outlineLevel="1">
      <c r="A70" s="355">
        <v>38</v>
      </c>
      <c r="B70" s="398" t="s">
        <v>94</v>
      </c>
      <c r="C70" s="398"/>
      <c r="D70" s="354"/>
      <c r="E70" s="353"/>
    </row>
    <row r="71" spans="1:5" s="343" customFormat="1" ht="20.100000000000001" customHeight="1" outlineLevel="1">
      <c r="A71" s="355">
        <v>39</v>
      </c>
      <c r="B71" s="398" t="s">
        <v>81</v>
      </c>
      <c r="C71" s="398"/>
      <c r="D71" s="354"/>
      <c r="E71" s="353"/>
    </row>
    <row r="72" spans="1:5" s="343" customFormat="1" ht="20.100000000000001" customHeight="1" outlineLevel="1">
      <c r="A72" s="355">
        <v>40</v>
      </c>
      <c r="B72" s="398" t="s">
        <v>95</v>
      </c>
      <c r="C72" s="398"/>
      <c r="D72" s="354"/>
      <c r="E72" s="353"/>
    </row>
    <row r="73" spans="1:5" s="343" customFormat="1" ht="20.100000000000001" customHeight="1" outlineLevel="1">
      <c r="A73" s="399" t="s">
        <v>143</v>
      </c>
      <c r="B73" s="399"/>
      <c r="C73" s="399"/>
      <c r="D73" s="342">
        <f>SUM(D60:D72)</f>
        <v>0</v>
      </c>
      <c r="E73" s="342"/>
    </row>
    <row r="74" spans="1:5" s="343" customFormat="1" ht="20.100000000000001" customHeight="1">
      <c r="A74" s="411" t="s">
        <v>117</v>
      </c>
      <c r="B74" s="411"/>
      <c r="C74" s="411"/>
      <c r="D74" s="411"/>
      <c r="E74" s="411"/>
    </row>
    <row r="75" spans="1:5" s="343" customFormat="1" ht="37.5" customHeight="1">
      <c r="A75" s="355">
        <v>41</v>
      </c>
      <c r="B75" s="398" t="s">
        <v>99</v>
      </c>
      <c r="C75" s="398"/>
      <c r="D75" s="354"/>
      <c r="E75" s="353"/>
    </row>
    <row r="76" spans="1:5" s="343" customFormat="1" ht="20.100000000000001" customHeight="1">
      <c r="A76" s="355">
        <v>42</v>
      </c>
      <c r="B76" s="398" t="s">
        <v>61</v>
      </c>
      <c r="C76" s="398"/>
      <c r="D76" s="354"/>
      <c r="E76" s="353"/>
    </row>
    <row r="77" spans="1:5" s="343" customFormat="1" ht="27" customHeight="1">
      <c r="A77" s="355">
        <v>43</v>
      </c>
      <c r="B77" s="398" t="s">
        <v>100</v>
      </c>
      <c r="C77" s="398"/>
      <c r="D77" s="354"/>
      <c r="E77" s="353"/>
    </row>
    <row r="78" spans="1:5" s="343" customFormat="1" ht="24.75" customHeight="1">
      <c r="A78" s="355">
        <v>44</v>
      </c>
      <c r="B78" s="398" t="s">
        <v>101</v>
      </c>
      <c r="C78" s="398"/>
      <c r="D78" s="354"/>
      <c r="E78" s="353"/>
    </row>
    <row r="79" spans="1:5" s="343" customFormat="1" ht="20.100000000000001" customHeight="1">
      <c r="A79" s="355">
        <v>45</v>
      </c>
      <c r="B79" s="398" t="s">
        <v>62</v>
      </c>
      <c r="C79" s="398"/>
      <c r="D79" s="354"/>
      <c r="E79" s="353"/>
    </row>
    <row r="80" spans="1:5" s="343" customFormat="1" ht="20.100000000000001" customHeight="1">
      <c r="A80" s="355">
        <v>46</v>
      </c>
      <c r="B80" s="398" t="s">
        <v>118</v>
      </c>
      <c r="C80" s="398"/>
      <c r="D80" s="354"/>
      <c r="E80" s="353"/>
    </row>
    <row r="81" spans="1:5" s="343" customFormat="1" ht="20.100000000000001" customHeight="1">
      <c r="A81" s="399" t="s">
        <v>119</v>
      </c>
      <c r="B81" s="399"/>
      <c r="C81" s="399"/>
      <c r="D81" s="342">
        <f>SUM(D75:D80)</f>
        <v>0</v>
      </c>
      <c r="E81" s="342"/>
    </row>
    <row r="82" spans="1:5" s="343" customFormat="1" ht="20.100000000000001" customHeight="1">
      <c r="A82" s="393" t="s">
        <v>120</v>
      </c>
      <c r="B82" s="394"/>
      <c r="C82" s="394"/>
      <c r="D82" s="394"/>
      <c r="E82" s="395"/>
    </row>
    <row r="83" spans="1:5" s="343" customFormat="1" ht="20.100000000000001" customHeight="1">
      <c r="A83" s="400" t="s">
        <v>90</v>
      </c>
      <c r="B83" s="401"/>
      <c r="C83" s="401"/>
      <c r="D83" s="401"/>
      <c r="E83" s="402"/>
    </row>
    <row r="84" spans="1:5" s="343" customFormat="1" ht="33" customHeight="1">
      <c r="A84" s="356">
        <v>47</v>
      </c>
      <c r="B84" s="396" t="s">
        <v>73</v>
      </c>
      <c r="C84" s="397"/>
      <c r="D84" s="354"/>
      <c r="E84" s="354"/>
    </row>
    <row r="85" spans="1:5" s="343" customFormat="1" ht="20.100000000000001" customHeight="1">
      <c r="A85" s="408" t="s">
        <v>144</v>
      </c>
      <c r="B85" s="409"/>
      <c r="C85" s="410"/>
      <c r="D85" s="342">
        <f>SUM(D84)</f>
        <v>0</v>
      </c>
      <c r="E85" s="342"/>
    </row>
    <row r="86" spans="1:5" s="343" customFormat="1" ht="20.100000000000001" customHeight="1">
      <c r="A86" s="400" t="s">
        <v>89</v>
      </c>
      <c r="B86" s="401"/>
      <c r="C86" s="401"/>
      <c r="D86" s="401"/>
      <c r="E86" s="402"/>
    </row>
    <row r="87" spans="1:5" s="343" customFormat="1" ht="20.100000000000001" customHeight="1">
      <c r="A87" s="356">
        <v>48</v>
      </c>
      <c r="B87" s="396" t="s">
        <v>92</v>
      </c>
      <c r="C87" s="397"/>
      <c r="D87" s="354"/>
      <c r="E87" s="354"/>
    </row>
    <row r="88" spans="1:5" s="343" customFormat="1" ht="20.100000000000001" customHeight="1">
      <c r="A88" s="356">
        <v>49</v>
      </c>
      <c r="B88" s="396" t="s">
        <v>60</v>
      </c>
      <c r="C88" s="397"/>
      <c r="D88" s="354"/>
      <c r="E88" s="354"/>
    </row>
    <row r="89" spans="1:5" s="343" customFormat="1" ht="20.100000000000001" customHeight="1">
      <c r="A89" s="356">
        <v>50</v>
      </c>
      <c r="B89" s="396" t="s">
        <v>121</v>
      </c>
      <c r="C89" s="397"/>
      <c r="D89" s="354"/>
      <c r="E89" s="354"/>
    </row>
    <row r="90" spans="1:5" s="343" customFormat="1" ht="20.100000000000001" customHeight="1">
      <c r="A90" s="356">
        <v>51</v>
      </c>
      <c r="B90" s="396" t="s">
        <v>63</v>
      </c>
      <c r="C90" s="397"/>
      <c r="D90" s="354"/>
      <c r="E90" s="354"/>
    </row>
    <row r="91" spans="1:5" s="343" customFormat="1" ht="20.100000000000001" customHeight="1">
      <c r="A91" s="356">
        <v>52</v>
      </c>
      <c r="B91" s="396" t="s">
        <v>122</v>
      </c>
      <c r="C91" s="397"/>
      <c r="D91" s="354"/>
      <c r="E91" s="354"/>
    </row>
    <row r="92" spans="1:5" s="343" customFormat="1" ht="20.100000000000001" customHeight="1">
      <c r="A92" s="356">
        <v>53</v>
      </c>
      <c r="B92" s="396" t="s">
        <v>123</v>
      </c>
      <c r="C92" s="397"/>
      <c r="D92" s="354"/>
      <c r="E92" s="354"/>
    </row>
    <row r="93" spans="1:5" s="343" customFormat="1" ht="20.100000000000001" customHeight="1">
      <c r="A93" s="356">
        <v>54</v>
      </c>
      <c r="B93" s="396" t="s">
        <v>124</v>
      </c>
      <c r="C93" s="397"/>
      <c r="D93" s="354"/>
      <c r="E93" s="354"/>
    </row>
    <row r="94" spans="1:5" s="343" customFormat="1" ht="38.25" customHeight="1">
      <c r="A94" s="356">
        <v>55</v>
      </c>
      <c r="B94" s="396" t="s">
        <v>102</v>
      </c>
      <c r="C94" s="397"/>
      <c r="D94" s="354"/>
      <c r="E94" s="354"/>
    </row>
    <row r="95" spans="1:5" s="343" customFormat="1" ht="20.100000000000001" customHeight="1">
      <c r="A95" s="356">
        <v>56</v>
      </c>
      <c r="B95" s="396" t="s">
        <v>125</v>
      </c>
      <c r="C95" s="397"/>
      <c r="D95" s="354"/>
      <c r="E95" s="354"/>
    </row>
    <row r="96" spans="1:5" s="343" customFormat="1" ht="20.100000000000001" customHeight="1">
      <c r="A96" s="390" t="s">
        <v>145</v>
      </c>
      <c r="B96" s="391"/>
      <c r="C96" s="392"/>
      <c r="D96" s="342">
        <f>SUM(D87:D95)</f>
        <v>0</v>
      </c>
      <c r="E96" s="342"/>
    </row>
    <row r="97" spans="1:5" s="343" customFormat="1" ht="20.100000000000001" customHeight="1">
      <c r="A97" s="393" t="s">
        <v>126</v>
      </c>
      <c r="B97" s="394"/>
      <c r="C97" s="394"/>
      <c r="D97" s="394"/>
      <c r="E97" s="395"/>
    </row>
    <row r="98" spans="1:5" s="343" customFormat="1" ht="20.100000000000001" customHeight="1">
      <c r="A98" s="355" t="s">
        <v>127</v>
      </c>
      <c r="B98" s="396" t="s">
        <v>96</v>
      </c>
      <c r="C98" s="397"/>
      <c r="D98" s="354"/>
      <c r="E98" s="354"/>
    </row>
    <row r="99" spans="1:5" s="343" customFormat="1" ht="20.100000000000001" customHeight="1">
      <c r="A99" s="355" t="s">
        <v>128</v>
      </c>
      <c r="B99" s="396" t="s">
        <v>59</v>
      </c>
      <c r="C99" s="397"/>
      <c r="D99" s="354"/>
      <c r="E99" s="354"/>
    </row>
    <row r="100" spans="1:5" s="343" customFormat="1" ht="20.100000000000001" customHeight="1">
      <c r="A100" s="355" t="s">
        <v>129</v>
      </c>
      <c r="B100" s="396" t="s">
        <v>97</v>
      </c>
      <c r="C100" s="397"/>
      <c r="D100" s="354"/>
      <c r="E100" s="354"/>
    </row>
    <row r="101" spans="1:5" s="343" customFormat="1" ht="20.100000000000001" customHeight="1">
      <c r="A101" s="355" t="s">
        <v>130</v>
      </c>
      <c r="B101" s="396" t="s">
        <v>98</v>
      </c>
      <c r="C101" s="397"/>
      <c r="D101" s="354"/>
      <c r="E101" s="354"/>
    </row>
    <row r="102" spans="1:5" s="343" customFormat="1" ht="20.100000000000001" customHeight="1">
      <c r="A102" s="355" t="s">
        <v>131</v>
      </c>
      <c r="B102" s="396" t="s">
        <v>63</v>
      </c>
      <c r="C102" s="397"/>
      <c r="D102" s="354"/>
      <c r="E102" s="354"/>
    </row>
    <row r="103" spans="1:5" s="343" customFormat="1" ht="20.100000000000001" customHeight="1">
      <c r="A103" s="355" t="s">
        <v>132</v>
      </c>
      <c r="B103" s="396" t="s">
        <v>133</v>
      </c>
      <c r="C103" s="397"/>
      <c r="D103" s="354"/>
      <c r="E103" s="354"/>
    </row>
    <row r="104" spans="1:5" s="343" customFormat="1" ht="20.100000000000001" customHeight="1">
      <c r="A104" s="393" t="s">
        <v>134</v>
      </c>
      <c r="B104" s="394"/>
      <c r="C104" s="394"/>
      <c r="D104" s="394"/>
      <c r="E104" s="395"/>
    </row>
    <row r="105" spans="1:5" s="343" customFormat="1" ht="40.5" customHeight="1">
      <c r="A105" s="355" t="s">
        <v>135</v>
      </c>
      <c r="B105" s="396" t="s">
        <v>102</v>
      </c>
      <c r="C105" s="397"/>
      <c r="D105" s="354"/>
      <c r="E105" s="354"/>
    </row>
    <row r="106" spans="1:5" s="343" customFormat="1" ht="41.25" customHeight="1">
      <c r="A106" s="355" t="s">
        <v>136</v>
      </c>
      <c r="B106" s="396" t="s">
        <v>137</v>
      </c>
      <c r="C106" s="397"/>
      <c r="D106" s="354"/>
      <c r="E106" s="354"/>
    </row>
    <row r="107" spans="1:5" s="343" customFormat="1" ht="20.100000000000001" customHeight="1">
      <c r="A107" s="390" t="s">
        <v>138</v>
      </c>
      <c r="B107" s="391"/>
      <c r="C107" s="391"/>
      <c r="D107" s="391"/>
      <c r="E107" s="392"/>
    </row>
    <row r="108" spans="1:5" s="343" customFormat="1" ht="20.100000000000001" customHeight="1">
      <c r="A108" s="399" t="s">
        <v>139</v>
      </c>
      <c r="B108" s="399"/>
      <c r="C108" s="399"/>
      <c r="D108" s="342">
        <f>D23+D30+D41+D54+D58+D73+D81+D85+D96</f>
        <v>0</v>
      </c>
      <c r="E108" s="342"/>
    </row>
    <row r="109" spans="1:5" s="343" customFormat="1" ht="20.100000000000001" customHeight="1">
      <c r="A109" s="374"/>
      <c r="B109" s="374"/>
      <c r="C109" s="374"/>
      <c r="D109" s="375"/>
      <c r="E109" s="375"/>
    </row>
    <row r="110" spans="1:5" s="343" customFormat="1" ht="17.25" customHeight="1">
      <c r="A110" s="341" t="s">
        <v>160</v>
      </c>
      <c r="B110" s="341"/>
      <c r="C110" s="341"/>
      <c r="D110" s="350"/>
      <c r="E110" s="341"/>
    </row>
    <row r="111" spans="1:5" s="343" customFormat="1" ht="18" customHeight="1">
      <c r="B111" s="344"/>
      <c r="C111" s="351"/>
      <c r="D111" s="351"/>
      <c r="E111" s="344"/>
    </row>
    <row r="112" spans="1:5" s="343" customFormat="1" ht="67.5" customHeight="1">
      <c r="A112" s="388" t="s">
        <v>146</v>
      </c>
      <c r="B112" s="388"/>
      <c r="C112" s="388"/>
      <c r="D112" s="388"/>
      <c r="E112" s="388"/>
    </row>
    <row r="113" spans="2:5" s="343" customFormat="1">
      <c r="B113" s="344"/>
      <c r="C113" s="351"/>
      <c r="D113" s="351"/>
      <c r="E113" s="344"/>
    </row>
    <row r="114" spans="2:5" s="343" customFormat="1">
      <c r="C114" s="351"/>
      <c r="E114" s="344"/>
    </row>
    <row r="115" spans="2:5" s="343" customFormat="1">
      <c r="C115" s="351"/>
      <c r="E115" s="344"/>
    </row>
    <row r="116" spans="2:5" s="343" customFormat="1">
      <c r="B116" s="344" t="s">
        <v>36</v>
      </c>
      <c r="D116" s="344" t="s">
        <v>36</v>
      </c>
    </row>
    <row r="117" spans="2:5" s="343" customFormat="1">
      <c r="B117" s="344" t="s">
        <v>52</v>
      </c>
      <c r="D117" s="344" t="s">
        <v>39</v>
      </c>
    </row>
    <row r="118" spans="2:5" s="343" customFormat="1"/>
    <row r="119" spans="2:5" s="343" customFormat="1"/>
    <row r="120" spans="2:5" s="343" customFormat="1"/>
    <row r="121" spans="2:5" s="343" customFormat="1"/>
    <row r="122" spans="2:5" s="343" customFormat="1"/>
    <row r="123" spans="2:5" s="343" customFormat="1"/>
    <row r="124" spans="2:5" s="343" customFormat="1"/>
    <row r="125" spans="2:5" s="343" customFormat="1"/>
    <row r="126" spans="2:5" s="343" customFormat="1"/>
    <row r="127" spans="2:5" s="343" customFormat="1"/>
    <row r="128" spans="2:5" s="343" customFormat="1"/>
    <row r="129" s="343" customFormat="1"/>
    <row r="130" s="343" customFormat="1"/>
    <row r="131" s="343" customFormat="1"/>
    <row r="132" s="343" customFormat="1"/>
    <row r="133" s="343" customFormat="1"/>
    <row r="134" s="343" customFormat="1"/>
    <row r="135" s="343" customFormat="1"/>
    <row r="136" s="343" customFormat="1"/>
    <row r="137" s="343" customFormat="1"/>
    <row r="138" s="343" customFormat="1"/>
    <row r="139" s="343" customFormat="1"/>
    <row r="140" s="343" customFormat="1"/>
    <row r="141" s="343" customFormat="1"/>
    <row r="142" s="343" customFormat="1"/>
    <row r="143" s="343" customFormat="1"/>
    <row r="144" s="343" customFormat="1"/>
    <row r="145" s="343" customFormat="1"/>
    <row r="146" s="343" customFormat="1"/>
    <row r="147" s="343" customFormat="1"/>
    <row r="148" s="343" customFormat="1"/>
    <row r="149" s="343" customFormat="1"/>
    <row r="150" s="343" customFormat="1"/>
    <row r="151" s="343" customFormat="1"/>
    <row r="152" s="343" customFormat="1"/>
    <row r="153" s="343" customFormat="1"/>
    <row r="154" s="343" customFormat="1"/>
    <row r="155" s="343" customFormat="1"/>
    <row r="156" s="343" customFormat="1"/>
    <row r="157" s="343" customFormat="1"/>
    <row r="158" s="343" customFormat="1"/>
    <row r="159" s="343" customFormat="1"/>
    <row r="160" s="343" customFormat="1"/>
    <row r="161" s="343" customFormat="1"/>
    <row r="162" s="343" customFormat="1"/>
    <row r="163" s="343" customFormat="1"/>
    <row r="164" s="343" customFormat="1"/>
    <row r="165" s="343" customFormat="1"/>
    <row r="166" s="343" customFormat="1"/>
    <row r="167" s="343" customFormat="1"/>
    <row r="168" s="343" customFormat="1"/>
    <row r="169" s="343" customFormat="1"/>
    <row r="170" s="343" customFormat="1"/>
    <row r="171" s="343" customFormat="1"/>
    <row r="172" s="343" customFormat="1"/>
    <row r="173" s="343" customFormat="1"/>
    <row r="174" s="343" customFormat="1"/>
    <row r="175" s="343" customFormat="1"/>
    <row r="176" s="343" customFormat="1"/>
    <row r="177" s="343" customFormat="1"/>
    <row r="178" s="343" customFormat="1"/>
    <row r="179" s="343" customFormat="1"/>
    <row r="180" s="343" customFormat="1"/>
    <row r="181" s="343" customFormat="1"/>
    <row r="182" s="343" customFormat="1"/>
    <row r="183" s="343" customFormat="1"/>
    <row r="184" s="343" customFormat="1"/>
    <row r="185" s="343" customFormat="1"/>
    <row r="186" s="343" customFormat="1"/>
    <row r="187" s="343" customFormat="1"/>
    <row r="188" s="343" customFormat="1"/>
    <row r="189" s="343" customFormat="1"/>
    <row r="190" s="343" customFormat="1"/>
    <row r="191" s="343" customFormat="1"/>
    <row r="192" s="343" customFormat="1"/>
    <row r="193" s="343" customFormat="1"/>
    <row r="194" s="343" customFormat="1"/>
    <row r="195" s="343" customFormat="1"/>
    <row r="196" s="343" customFormat="1"/>
    <row r="197" s="343" customFormat="1"/>
    <row r="198" s="343" customFormat="1"/>
    <row r="199" s="343" customFormat="1"/>
    <row r="200" s="343" customFormat="1"/>
    <row r="201" s="343" customFormat="1"/>
    <row r="202" s="343" customFormat="1"/>
    <row r="203" s="343" customFormat="1"/>
    <row r="204" s="343" customFormat="1"/>
    <row r="205" s="343" customFormat="1"/>
    <row r="206" s="343" customFormat="1"/>
    <row r="207" s="343" customFormat="1"/>
    <row r="208" s="343" customFormat="1"/>
    <row r="209" s="343" customFormat="1"/>
    <row r="210" s="343" customFormat="1"/>
    <row r="211" s="343" customFormat="1"/>
    <row r="212" s="343" customFormat="1"/>
    <row r="213" s="343" customFormat="1"/>
    <row r="214" s="343" customFormat="1"/>
    <row r="215" s="343" customFormat="1"/>
    <row r="216" s="343" customFormat="1"/>
    <row r="217" s="343" customFormat="1"/>
    <row r="218" s="343" customFormat="1"/>
    <row r="219" s="343" customFormat="1"/>
    <row r="220" s="343" customFormat="1"/>
    <row r="221" s="343" customFormat="1"/>
    <row r="222" s="343" customFormat="1"/>
    <row r="223" s="343" customFormat="1"/>
    <row r="224" s="343" customFormat="1"/>
    <row r="225" spans="1:5" s="343" customFormat="1"/>
    <row r="226" spans="1:5" s="343" customFormat="1"/>
    <row r="227" spans="1:5" s="343" customFormat="1"/>
    <row r="228" spans="1:5" s="343" customFormat="1"/>
    <row r="229" spans="1:5" s="343" customFormat="1"/>
    <row r="230" spans="1:5" s="343" customFormat="1"/>
    <row r="231" spans="1:5" s="343" customFormat="1"/>
    <row r="232" spans="1:5" s="343" customFormat="1"/>
    <row r="233" spans="1:5" s="343" customFormat="1">
      <c r="A233" s="341"/>
      <c r="B233" s="341"/>
      <c r="C233" s="341"/>
      <c r="D233" s="341"/>
      <c r="E233" s="341"/>
    </row>
    <row r="234" spans="1:5" s="343" customFormat="1">
      <c r="A234" s="341"/>
      <c r="B234" s="341"/>
      <c r="C234" s="341"/>
      <c r="D234" s="341"/>
      <c r="E234" s="341"/>
    </row>
    <row r="235" spans="1:5" s="343" customFormat="1">
      <c r="A235" s="341"/>
      <c r="B235" s="341"/>
      <c r="C235" s="341"/>
      <c r="D235" s="341"/>
      <c r="E235" s="341"/>
    </row>
    <row r="236" spans="1:5" s="343" customFormat="1">
      <c r="A236" s="341"/>
      <c r="B236" s="341"/>
      <c r="C236" s="341"/>
      <c r="D236" s="341"/>
      <c r="E236" s="341"/>
    </row>
    <row r="237" spans="1:5" s="343" customFormat="1">
      <c r="A237" s="341"/>
      <c r="B237" s="341"/>
      <c r="C237" s="341"/>
      <c r="D237" s="341"/>
      <c r="E237" s="341"/>
    </row>
    <row r="238" spans="1:5" s="343" customFormat="1">
      <c r="A238" s="341"/>
      <c r="B238" s="341"/>
      <c r="C238" s="341"/>
      <c r="D238" s="341"/>
      <c r="E238" s="341"/>
    </row>
    <row r="239" spans="1:5" s="343" customFormat="1">
      <c r="A239" s="341"/>
      <c r="B239" s="341"/>
      <c r="C239" s="341"/>
      <c r="D239" s="341"/>
      <c r="E239" s="341"/>
    </row>
    <row r="240" spans="1:5" s="343" customFormat="1">
      <c r="A240" s="341"/>
      <c r="B240" s="341"/>
      <c r="C240" s="341"/>
      <c r="D240" s="341"/>
      <c r="E240" s="341"/>
    </row>
  </sheetData>
  <autoFilter ref="A20:E20" xr:uid="{00000000-0009-0000-0000-000001000000}">
    <filterColumn colId="1" showButton="0"/>
  </autoFilter>
  <mergeCells count="95">
    <mergeCell ref="A17:A19"/>
    <mergeCell ref="B17:C19"/>
    <mergeCell ref="B25:C25"/>
    <mergeCell ref="B29:C29"/>
    <mergeCell ref="B32:C32"/>
    <mergeCell ref="B20:C20"/>
    <mergeCell ref="A21:E21"/>
    <mergeCell ref="B22:C22"/>
    <mergeCell ref="A23:C23"/>
    <mergeCell ref="A24:E24"/>
    <mergeCell ref="B26:C26"/>
    <mergeCell ref="B27:C27"/>
    <mergeCell ref="B28:C28"/>
    <mergeCell ref="A31:E31"/>
    <mergeCell ref="A30:C30"/>
    <mergeCell ref="B61:C61"/>
    <mergeCell ref="B44:C44"/>
    <mergeCell ref="B45:C45"/>
    <mergeCell ref="B33:C33"/>
    <mergeCell ref="B34:C34"/>
    <mergeCell ref="B35:C35"/>
    <mergeCell ref="B36:C36"/>
    <mergeCell ref="B37:C37"/>
    <mergeCell ref="B38:C38"/>
    <mergeCell ref="B39:C39"/>
    <mergeCell ref="A42:E42"/>
    <mergeCell ref="A41:C41"/>
    <mergeCell ref="B43:C43"/>
    <mergeCell ref="B40:C40"/>
    <mergeCell ref="B66:C66"/>
    <mergeCell ref="B65:C65"/>
    <mergeCell ref="A73:C73"/>
    <mergeCell ref="A55:E55"/>
    <mergeCell ref="B46:C46"/>
    <mergeCell ref="B47:C47"/>
    <mergeCell ref="B48:C48"/>
    <mergeCell ref="B49:C49"/>
    <mergeCell ref="B50:C50"/>
    <mergeCell ref="B51:C51"/>
    <mergeCell ref="B52:C52"/>
    <mergeCell ref="B53:C53"/>
    <mergeCell ref="A54:C54"/>
    <mergeCell ref="B71:C71"/>
    <mergeCell ref="B72:C72"/>
    <mergeCell ref="B60:C60"/>
    <mergeCell ref="A108:C108"/>
    <mergeCell ref="B78:C78"/>
    <mergeCell ref="B75:C75"/>
    <mergeCell ref="B76:C76"/>
    <mergeCell ref="B77:C77"/>
    <mergeCell ref="B106:C106"/>
    <mergeCell ref="A107:E107"/>
    <mergeCell ref="A85:C85"/>
    <mergeCell ref="B100:C100"/>
    <mergeCell ref="B101:C101"/>
    <mergeCell ref="B102:C102"/>
    <mergeCell ref="B103:C103"/>
    <mergeCell ref="B94:C94"/>
    <mergeCell ref="B95:C95"/>
    <mergeCell ref="A97:E97"/>
    <mergeCell ref="B98:C98"/>
    <mergeCell ref="B99:C99"/>
    <mergeCell ref="A86:E86"/>
    <mergeCell ref="B88:C88"/>
    <mergeCell ref="B89:C89"/>
    <mergeCell ref="A58:C58"/>
    <mergeCell ref="D17:D19"/>
    <mergeCell ref="A56:E56"/>
    <mergeCell ref="B57:C57"/>
    <mergeCell ref="A59:E59"/>
    <mergeCell ref="B62:C62"/>
    <mergeCell ref="B63:C63"/>
    <mergeCell ref="B64:C64"/>
    <mergeCell ref="E17:E19"/>
    <mergeCell ref="A74:E74"/>
    <mergeCell ref="B67:C67"/>
    <mergeCell ref="B68:C68"/>
    <mergeCell ref="B69:C69"/>
    <mergeCell ref="B70:C70"/>
    <mergeCell ref="A112:E112"/>
    <mergeCell ref="B8:E9"/>
    <mergeCell ref="A96:C96"/>
    <mergeCell ref="A104:E104"/>
    <mergeCell ref="B105:C105"/>
    <mergeCell ref="B79:C79"/>
    <mergeCell ref="B80:C80"/>
    <mergeCell ref="A81:C81"/>
    <mergeCell ref="A82:E82"/>
    <mergeCell ref="A83:E83"/>
    <mergeCell ref="B84:C84"/>
    <mergeCell ref="B90:C90"/>
    <mergeCell ref="B91:C91"/>
    <mergeCell ref="B92:C92"/>
    <mergeCell ref="B93:C93"/>
    <mergeCell ref="B87:C87"/>
  </mergeCells>
  <printOptions horizontalCentered="1" verticalCentered="1"/>
  <pageMargins left="0.43307086614173229" right="0.15748031496062992" top="0.39370078740157483" bottom="0.35433070866141736" header="0.23622047244094491" footer="0.27559055118110237"/>
  <pageSetup paperSize="9" scale="65" orientation="portrait" r:id="rId1"/>
  <headerFooter alignWithMargins="0"/>
  <rowBreaks count="1" manualBreakCount="1">
    <brk id="6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8"/>
  <sheetViews>
    <sheetView zoomScaleNormal="100" zoomScaleSheetLayoutView="100" workbookViewId="0">
      <selection activeCell="B1" sqref="B1"/>
    </sheetView>
  </sheetViews>
  <sheetFormatPr defaultRowHeight="12.75"/>
  <cols>
    <col min="1" max="1" width="6" style="341" customWidth="1"/>
    <col min="2" max="2" width="71.5703125" style="341" customWidth="1"/>
    <col min="3" max="8" width="20.7109375" style="341" customWidth="1"/>
    <col min="9" max="9" width="20.140625" style="341" customWidth="1"/>
    <col min="10" max="10" width="20.7109375" style="341" customWidth="1"/>
    <col min="11" max="237" width="9.140625" style="341"/>
    <col min="238" max="238" width="6" style="341" customWidth="1"/>
    <col min="239" max="239" width="8.5703125" style="341" customWidth="1"/>
    <col min="240" max="240" width="28.28515625" style="341" customWidth="1"/>
    <col min="241" max="241" width="36.140625" style="341" customWidth="1"/>
    <col min="242" max="242" width="21.85546875" style="341" customWidth="1"/>
    <col min="243" max="243" width="19.42578125" style="341" customWidth="1"/>
    <col min="244" max="244" width="19.140625" style="341" customWidth="1"/>
    <col min="245" max="493" width="9.140625" style="341"/>
    <col min="494" max="494" width="6" style="341" customWidth="1"/>
    <col min="495" max="495" width="8.5703125" style="341" customWidth="1"/>
    <col min="496" max="496" width="28.28515625" style="341" customWidth="1"/>
    <col min="497" max="497" width="36.140625" style="341" customWidth="1"/>
    <col min="498" max="498" width="21.85546875" style="341" customWidth="1"/>
    <col min="499" max="499" width="19.42578125" style="341" customWidth="1"/>
    <col min="500" max="500" width="19.140625" style="341" customWidth="1"/>
    <col min="501" max="749" width="9.140625" style="341"/>
    <col min="750" max="750" width="6" style="341" customWidth="1"/>
    <col min="751" max="751" width="8.5703125" style="341" customWidth="1"/>
    <col min="752" max="752" width="28.28515625" style="341" customWidth="1"/>
    <col min="753" max="753" width="36.140625" style="341" customWidth="1"/>
    <col min="754" max="754" width="21.85546875" style="341" customWidth="1"/>
    <col min="755" max="755" width="19.42578125" style="341" customWidth="1"/>
    <col min="756" max="756" width="19.140625" style="341" customWidth="1"/>
    <col min="757" max="1005" width="9.140625" style="341"/>
    <col min="1006" max="1006" width="6" style="341" customWidth="1"/>
    <col min="1007" max="1007" width="8.5703125" style="341" customWidth="1"/>
    <col min="1008" max="1008" width="28.28515625" style="341" customWidth="1"/>
    <col min="1009" max="1009" width="36.140625" style="341" customWidth="1"/>
    <col min="1010" max="1010" width="21.85546875" style="341" customWidth="1"/>
    <col min="1011" max="1011" width="19.42578125" style="341" customWidth="1"/>
    <col min="1012" max="1012" width="19.140625" style="341" customWidth="1"/>
    <col min="1013" max="1261" width="9.140625" style="341"/>
    <col min="1262" max="1262" width="6" style="341" customWidth="1"/>
    <col min="1263" max="1263" width="8.5703125" style="341" customWidth="1"/>
    <col min="1264" max="1264" width="28.28515625" style="341" customWidth="1"/>
    <col min="1265" max="1265" width="36.140625" style="341" customWidth="1"/>
    <col min="1266" max="1266" width="21.85546875" style="341" customWidth="1"/>
    <col min="1267" max="1267" width="19.42578125" style="341" customWidth="1"/>
    <col min="1268" max="1268" width="19.140625" style="341" customWidth="1"/>
    <col min="1269" max="1517" width="9.140625" style="341"/>
    <col min="1518" max="1518" width="6" style="341" customWidth="1"/>
    <col min="1519" max="1519" width="8.5703125" style="341" customWidth="1"/>
    <col min="1520" max="1520" width="28.28515625" style="341" customWidth="1"/>
    <col min="1521" max="1521" width="36.140625" style="341" customWidth="1"/>
    <col min="1522" max="1522" width="21.85546875" style="341" customWidth="1"/>
    <col min="1523" max="1523" width="19.42578125" style="341" customWidth="1"/>
    <col min="1524" max="1524" width="19.140625" style="341" customWidth="1"/>
    <col min="1525" max="1773" width="9.140625" style="341"/>
    <col min="1774" max="1774" width="6" style="341" customWidth="1"/>
    <col min="1775" max="1775" width="8.5703125" style="341" customWidth="1"/>
    <col min="1776" max="1776" width="28.28515625" style="341" customWidth="1"/>
    <col min="1777" max="1777" width="36.140625" style="341" customWidth="1"/>
    <col min="1778" max="1778" width="21.85546875" style="341" customWidth="1"/>
    <col min="1779" max="1779" width="19.42578125" style="341" customWidth="1"/>
    <col min="1780" max="1780" width="19.140625" style="341" customWidth="1"/>
    <col min="1781" max="2029" width="9.140625" style="341"/>
    <col min="2030" max="2030" width="6" style="341" customWidth="1"/>
    <col min="2031" max="2031" width="8.5703125" style="341" customWidth="1"/>
    <col min="2032" max="2032" width="28.28515625" style="341" customWidth="1"/>
    <col min="2033" max="2033" width="36.140625" style="341" customWidth="1"/>
    <col min="2034" max="2034" width="21.85546875" style="341" customWidth="1"/>
    <col min="2035" max="2035" width="19.42578125" style="341" customWidth="1"/>
    <col min="2036" max="2036" width="19.140625" style="341" customWidth="1"/>
    <col min="2037" max="2285" width="9.140625" style="341"/>
    <col min="2286" max="2286" width="6" style="341" customWidth="1"/>
    <col min="2287" max="2287" width="8.5703125" style="341" customWidth="1"/>
    <col min="2288" max="2288" width="28.28515625" style="341" customWidth="1"/>
    <col min="2289" max="2289" width="36.140625" style="341" customWidth="1"/>
    <col min="2290" max="2290" width="21.85546875" style="341" customWidth="1"/>
    <col min="2291" max="2291" width="19.42578125" style="341" customWidth="1"/>
    <col min="2292" max="2292" width="19.140625" style="341" customWidth="1"/>
    <col min="2293" max="2541" width="9.140625" style="341"/>
    <col min="2542" max="2542" width="6" style="341" customWidth="1"/>
    <col min="2543" max="2543" width="8.5703125" style="341" customWidth="1"/>
    <col min="2544" max="2544" width="28.28515625" style="341" customWidth="1"/>
    <col min="2545" max="2545" width="36.140625" style="341" customWidth="1"/>
    <col min="2546" max="2546" width="21.85546875" style="341" customWidth="1"/>
    <col min="2547" max="2547" width="19.42578125" style="341" customWidth="1"/>
    <col min="2548" max="2548" width="19.140625" style="341" customWidth="1"/>
    <col min="2549" max="2797" width="9.140625" style="341"/>
    <col min="2798" max="2798" width="6" style="341" customWidth="1"/>
    <col min="2799" max="2799" width="8.5703125" style="341" customWidth="1"/>
    <col min="2800" max="2800" width="28.28515625" style="341" customWidth="1"/>
    <col min="2801" max="2801" width="36.140625" style="341" customWidth="1"/>
    <col min="2802" max="2802" width="21.85546875" style="341" customWidth="1"/>
    <col min="2803" max="2803" width="19.42578125" style="341" customWidth="1"/>
    <col min="2804" max="2804" width="19.140625" style="341" customWidth="1"/>
    <col min="2805" max="3053" width="9.140625" style="341"/>
    <col min="3054" max="3054" width="6" style="341" customWidth="1"/>
    <col min="3055" max="3055" width="8.5703125" style="341" customWidth="1"/>
    <col min="3056" max="3056" width="28.28515625" style="341" customWidth="1"/>
    <col min="3057" max="3057" width="36.140625" style="341" customWidth="1"/>
    <col min="3058" max="3058" width="21.85546875" style="341" customWidth="1"/>
    <col min="3059" max="3059" width="19.42578125" style="341" customWidth="1"/>
    <col min="3060" max="3060" width="19.140625" style="341" customWidth="1"/>
    <col min="3061" max="3309" width="9.140625" style="341"/>
    <col min="3310" max="3310" width="6" style="341" customWidth="1"/>
    <col min="3311" max="3311" width="8.5703125" style="341" customWidth="1"/>
    <col min="3312" max="3312" width="28.28515625" style="341" customWidth="1"/>
    <col min="3313" max="3313" width="36.140625" style="341" customWidth="1"/>
    <col min="3314" max="3314" width="21.85546875" style="341" customWidth="1"/>
    <col min="3315" max="3315" width="19.42578125" style="341" customWidth="1"/>
    <col min="3316" max="3316" width="19.140625" style="341" customWidth="1"/>
    <col min="3317" max="3565" width="9.140625" style="341"/>
    <col min="3566" max="3566" width="6" style="341" customWidth="1"/>
    <col min="3567" max="3567" width="8.5703125" style="341" customWidth="1"/>
    <col min="3568" max="3568" width="28.28515625" style="341" customWidth="1"/>
    <col min="3569" max="3569" width="36.140625" style="341" customWidth="1"/>
    <col min="3570" max="3570" width="21.85546875" style="341" customWidth="1"/>
    <col min="3571" max="3571" width="19.42578125" style="341" customWidth="1"/>
    <col min="3572" max="3572" width="19.140625" style="341" customWidth="1"/>
    <col min="3573" max="3821" width="9.140625" style="341"/>
    <col min="3822" max="3822" width="6" style="341" customWidth="1"/>
    <col min="3823" max="3823" width="8.5703125" style="341" customWidth="1"/>
    <col min="3824" max="3824" width="28.28515625" style="341" customWidth="1"/>
    <col min="3825" max="3825" width="36.140625" style="341" customWidth="1"/>
    <col min="3826" max="3826" width="21.85546875" style="341" customWidth="1"/>
    <col min="3827" max="3827" width="19.42578125" style="341" customWidth="1"/>
    <col min="3828" max="3828" width="19.140625" style="341" customWidth="1"/>
    <col min="3829" max="4077" width="9.140625" style="341"/>
    <col min="4078" max="4078" width="6" style="341" customWidth="1"/>
    <col min="4079" max="4079" width="8.5703125" style="341" customWidth="1"/>
    <col min="4080" max="4080" width="28.28515625" style="341" customWidth="1"/>
    <col min="4081" max="4081" width="36.140625" style="341" customWidth="1"/>
    <col min="4082" max="4082" width="21.85546875" style="341" customWidth="1"/>
    <col min="4083" max="4083" width="19.42578125" style="341" customWidth="1"/>
    <col min="4084" max="4084" width="19.140625" style="341" customWidth="1"/>
    <col min="4085" max="4333" width="9.140625" style="341"/>
    <col min="4334" max="4334" width="6" style="341" customWidth="1"/>
    <col min="4335" max="4335" width="8.5703125" style="341" customWidth="1"/>
    <col min="4336" max="4336" width="28.28515625" style="341" customWidth="1"/>
    <col min="4337" max="4337" width="36.140625" style="341" customWidth="1"/>
    <col min="4338" max="4338" width="21.85546875" style="341" customWidth="1"/>
    <col min="4339" max="4339" width="19.42578125" style="341" customWidth="1"/>
    <col min="4340" max="4340" width="19.140625" style="341" customWidth="1"/>
    <col min="4341" max="4589" width="9.140625" style="341"/>
    <col min="4590" max="4590" width="6" style="341" customWidth="1"/>
    <col min="4591" max="4591" width="8.5703125" style="341" customWidth="1"/>
    <col min="4592" max="4592" width="28.28515625" style="341" customWidth="1"/>
    <col min="4593" max="4593" width="36.140625" style="341" customWidth="1"/>
    <col min="4594" max="4594" width="21.85546875" style="341" customWidth="1"/>
    <col min="4595" max="4595" width="19.42578125" style="341" customWidth="1"/>
    <col min="4596" max="4596" width="19.140625" style="341" customWidth="1"/>
    <col min="4597" max="4845" width="9.140625" style="341"/>
    <col min="4846" max="4846" width="6" style="341" customWidth="1"/>
    <col min="4847" max="4847" width="8.5703125" style="341" customWidth="1"/>
    <col min="4848" max="4848" width="28.28515625" style="341" customWidth="1"/>
    <col min="4849" max="4849" width="36.140625" style="341" customWidth="1"/>
    <col min="4850" max="4850" width="21.85546875" style="341" customWidth="1"/>
    <col min="4851" max="4851" width="19.42578125" style="341" customWidth="1"/>
    <col min="4852" max="4852" width="19.140625" style="341" customWidth="1"/>
    <col min="4853" max="5101" width="9.140625" style="341"/>
    <col min="5102" max="5102" width="6" style="341" customWidth="1"/>
    <col min="5103" max="5103" width="8.5703125" style="341" customWidth="1"/>
    <col min="5104" max="5104" width="28.28515625" style="341" customWidth="1"/>
    <col min="5105" max="5105" width="36.140625" style="341" customWidth="1"/>
    <col min="5106" max="5106" width="21.85546875" style="341" customWidth="1"/>
    <col min="5107" max="5107" width="19.42578125" style="341" customWidth="1"/>
    <col min="5108" max="5108" width="19.140625" style="341" customWidth="1"/>
    <col min="5109" max="5357" width="9.140625" style="341"/>
    <col min="5358" max="5358" width="6" style="341" customWidth="1"/>
    <col min="5359" max="5359" width="8.5703125" style="341" customWidth="1"/>
    <col min="5360" max="5360" width="28.28515625" style="341" customWidth="1"/>
    <col min="5361" max="5361" width="36.140625" style="341" customWidth="1"/>
    <col min="5362" max="5362" width="21.85546875" style="341" customWidth="1"/>
    <col min="5363" max="5363" width="19.42578125" style="341" customWidth="1"/>
    <col min="5364" max="5364" width="19.140625" style="341" customWidth="1"/>
    <col min="5365" max="5613" width="9.140625" style="341"/>
    <col min="5614" max="5614" width="6" style="341" customWidth="1"/>
    <col min="5615" max="5615" width="8.5703125" style="341" customWidth="1"/>
    <col min="5616" max="5616" width="28.28515625" style="341" customWidth="1"/>
    <col min="5617" max="5617" width="36.140625" style="341" customWidth="1"/>
    <col min="5618" max="5618" width="21.85546875" style="341" customWidth="1"/>
    <col min="5619" max="5619" width="19.42578125" style="341" customWidth="1"/>
    <col min="5620" max="5620" width="19.140625" style="341" customWidth="1"/>
    <col min="5621" max="5869" width="9.140625" style="341"/>
    <col min="5870" max="5870" width="6" style="341" customWidth="1"/>
    <col min="5871" max="5871" width="8.5703125" style="341" customWidth="1"/>
    <col min="5872" max="5872" width="28.28515625" style="341" customWidth="1"/>
    <col min="5873" max="5873" width="36.140625" style="341" customWidth="1"/>
    <col min="5874" max="5874" width="21.85546875" style="341" customWidth="1"/>
    <col min="5875" max="5875" width="19.42578125" style="341" customWidth="1"/>
    <col min="5876" max="5876" width="19.140625" style="341" customWidth="1"/>
    <col min="5877" max="6125" width="9.140625" style="341"/>
    <col min="6126" max="6126" width="6" style="341" customWidth="1"/>
    <col min="6127" max="6127" width="8.5703125" style="341" customWidth="1"/>
    <col min="6128" max="6128" width="28.28515625" style="341" customWidth="1"/>
    <col min="6129" max="6129" width="36.140625" style="341" customWidth="1"/>
    <col min="6130" max="6130" width="21.85546875" style="341" customWidth="1"/>
    <col min="6131" max="6131" width="19.42578125" style="341" customWidth="1"/>
    <col min="6132" max="6132" width="19.140625" style="341" customWidth="1"/>
    <col min="6133" max="6381" width="9.140625" style="341"/>
    <col min="6382" max="6382" width="6" style="341" customWidth="1"/>
    <col min="6383" max="6383" width="8.5703125" style="341" customWidth="1"/>
    <col min="6384" max="6384" width="28.28515625" style="341" customWidth="1"/>
    <col min="6385" max="6385" width="36.140625" style="341" customWidth="1"/>
    <col min="6386" max="6386" width="21.85546875" style="341" customWidth="1"/>
    <col min="6387" max="6387" width="19.42578125" style="341" customWidth="1"/>
    <col min="6388" max="6388" width="19.140625" style="341" customWidth="1"/>
    <col min="6389" max="6637" width="9.140625" style="341"/>
    <col min="6638" max="6638" width="6" style="341" customWidth="1"/>
    <col min="6639" max="6639" width="8.5703125" style="341" customWidth="1"/>
    <col min="6640" max="6640" width="28.28515625" style="341" customWidth="1"/>
    <col min="6641" max="6641" width="36.140625" style="341" customWidth="1"/>
    <col min="6642" max="6642" width="21.85546875" style="341" customWidth="1"/>
    <col min="6643" max="6643" width="19.42578125" style="341" customWidth="1"/>
    <col min="6644" max="6644" width="19.140625" style="341" customWidth="1"/>
    <col min="6645" max="6893" width="9.140625" style="341"/>
    <col min="6894" max="6894" width="6" style="341" customWidth="1"/>
    <col min="6895" max="6895" width="8.5703125" style="341" customWidth="1"/>
    <col min="6896" max="6896" width="28.28515625" style="341" customWidth="1"/>
    <col min="6897" max="6897" width="36.140625" style="341" customWidth="1"/>
    <col min="6898" max="6898" width="21.85546875" style="341" customWidth="1"/>
    <col min="6899" max="6899" width="19.42578125" style="341" customWidth="1"/>
    <col min="6900" max="6900" width="19.140625" style="341" customWidth="1"/>
    <col min="6901" max="7149" width="9.140625" style="341"/>
    <col min="7150" max="7150" width="6" style="341" customWidth="1"/>
    <col min="7151" max="7151" width="8.5703125" style="341" customWidth="1"/>
    <col min="7152" max="7152" width="28.28515625" style="341" customWidth="1"/>
    <col min="7153" max="7153" width="36.140625" style="341" customWidth="1"/>
    <col min="7154" max="7154" width="21.85546875" style="341" customWidth="1"/>
    <col min="7155" max="7155" width="19.42578125" style="341" customWidth="1"/>
    <col min="7156" max="7156" width="19.140625" style="341" customWidth="1"/>
    <col min="7157" max="7405" width="9.140625" style="341"/>
    <col min="7406" max="7406" width="6" style="341" customWidth="1"/>
    <col min="7407" max="7407" width="8.5703125" style="341" customWidth="1"/>
    <col min="7408" max="7408" width="28.28515625" style="341" customWidth="1"/>
    <col min="7409" max="7409" width="36.140625" style="341" customWidth="1"/>
    <col min="7410" max="7410" width="21.85546875" style="341" customWidth="1"/>
    <col min="7411" max="7411" width="19.42578125" style="341" customWidth="1"/>
    <col min="7412" max="7412" width="19.140625" style="341" customWidth="1"/>
    <col min="7413" max="7661" width="9.140625" style="341"/>
    <col min="7662" max="7662" width="6" style="341" customWidth="1"/>
    <col min="7663" max="7663" width="8.5703125" style="341" customWidth="1"/>
    <col min="7664" max="7664" width="28.28515625" style="341" customWidth="1"/>
    <col min="7665" max="7665" width="36.140625" style="341" customWidth="1"/>
    <col min="7666" max="7666" width="21.85546875" style="341" customWidth="1"/>
    <col min="7667" max="7667" width="19.42578125" style="341" customWidth="1"/>
    <col min="7668" max="7668" width="19.140625" style="341" customWidth="1"/>
    <col min="7669" max="7917" width="9.140625" style="341"/>
    <col min="7918" max="7918" width="6" style="341" customWidth="1"/>
    <col min="7919" max="7919" width="8.5703125" style="341" customWidth="1"/>
    <col min="7920" max="7920" width="28.28515625" style="341" customWidth="1"/>
    <col min="7921" max="7921" width="36.140625" style="341" customWidth="1"/>
    <col min="7922" max="7922" width="21.85546875" style="341" customWidth="1"/>
    <col min="7923" max="7923" width="19.42578125" style="341" customWidth="1"/>
    <col min="7924" max="7924" width="19.140625" style="341" customWidth="1"/>
    <col min="7925" max="8173" width="9.140625" style="341"/>
    <col min="8174" max="8174" width="6" style="341" customWidth="1"/>
    <col min="8175" max="8175" width="8.5703125" style="341" customWidth="1"/>
    <col min="8176" max="8176" width="28.28515625" style="341" customWidth="1"/>
    <col min="8177" max="8177" width="36.140625" style="341" customWidth="1"/>
    <col min="8178" max="8178" width="21.85546875" style="341" customWidth="1"/>
    <col min="8179" max="8179" width="19.42578125" style="341" customWidth="1"/>
    <col min="8180" max="8180" width="19.140625" style="341" customWidth="1"/>
    <col min="8181" max="8429" width="9.140625" style="341"/>
    <col min="8430" max="8430" width="6" style="341" customWidth="1"/>
    <col min="8431" max="8431" width="8.5703125" style="341" customWidth="1"/>
    <col min="8432" max="8432" width="28.28515625" style="341" customWidth="1"/>
    <col min="8433" max="8433" width="36.140625" style="341" customWidth="1"/>
    <col min="8434" max="8434" width="21.85546875" style="341" customWidth="1"/>
    <col min="8435" max="8435" width="19.42578125" style="341" customWidth="1"/>
    <col min="8436" max="8436" width="19.140625" style="341" customWidth="1"/>
    <col min="8437" max="8685" width="9.140625" style="341"/>
    <col min="8686" max="8686" width="6" style="341" customWidth="1"/>
    <col min="8687" max="8687" width="8.5703125" style="341" customWidth="1"/>
    <col min="8688" max="8688" width="28.28515625" style="341" customWidth="1"/>
    <col min="8689" max="8689" width="36.140625" style="341" customWidth="1"/>
    <col min="8690" max="8690" width="21.85546875" style="341" customWidth="1"/>
    <col min="8691" max="8691" width="19.42578125" style="341" customWidth="1"/>
    <col min="8692" max="8692" width="19.140625" style="341" customWidth="1"/>
    <col min="8693" max="8941" width="9.140625" style="341"/>
    <col min="8942" max="8942" width="6" style="341" customWidth="1"/>
    <col min="8943" max="8943" width="8.5703125" style="341" customWidth="1"/>
    <col min="8944" max="8944" width="28.28515625" style="341" customWidth="1"/>
    <col min="8945" max="8945" width="36.140625" style="341" customWidth="1"/>
    <col min="8946" max="8946" width="21.85546875" style="341" customWidth="1"/>
    <col min="8947" max="8947" width="19.42578125" style="341" customWidth="1"/>
    <col min="8948" max="8948" width="19.140625" style="341" customWidth="1"/>
    <col min="8949" max="9197" width="9.140625" style="341"/>
    <col min="9198" max="9198" width="6" style="341" customWidth="1"/>
    <col min="9199" max="9199" width="8.5703125" style="341" customWidth="1"/>
    <col min="9200" max="9200" width="28.28515625" style="341" customWidth="1"/>
    <col min="9201" max="9201" width="36.140625" style="341" customWidth="1"/>
    <col min="9202" max="9202" width="21.85546875" style="341" customWidth="1"/>
    <col min="9203" max="9203" width="19.42578125" style="341" customWidth="1"/>
    <col min="9204" max="9204" width="19.140625" style="341" customWidth="1"/>
    <col min="9205" max="9453" width="9.140625" style="341"/>
    <col min="9454" max="9454" width="6" style="341" customWidth="1"/>
    <col min="9455" max="9455" width="8.5703125" style="341" customWidth="1"/>
    <col min="9456" max="9456" width="28.28515625" style="341" customWidth="1"/>
    <col min="9457" max="9457" width="36.140625" style="341" customWidth="1"/>
    <col min="9458" max="9458" width="21.85546875" style="341" customWidth="1"/>
    <col min="9459" max="9459" width="19.42578125" style="341" customWidth="1"/>
    <col min="9460" max="9460" width="19.140625" style="341" customWidth="1"/>
    <col min="9461" max="9709" width="9.140625" style="341"/>
    <col min="9710" max="9710" width="6" style="341" customWidth="1"/>
    <col min="9711" max="9711" width="8.5703125" style="341" customWidth="1"/>
    <col min="9712" max="9712" width="28.28515625" style="341" customWidth="1"/>
    <col min="9713" max="9713" width="36.140625" style="341" customWidth="1"/>
    <col min="9714" max="9714" width="21.85546875" style="341" customWidth="1"/>
    <col min="9715" max="9715" width="19.42578125" style="341" customWidth="1"/>
    <col min="9716" max="9716" width="19.140625" style="341" customWidth="1"/>
    <col min="9717" max="9965" width="9.140625" style="341"/>
    <col min="9966" max="9966" width="6" style="341" customWidth="1"/>
    <col min="9967" max="9967" width="8.5703125" style="341" customWidth="1"/>
    <col min="9968" max="9968" width="28.28515625" style="341" customWidth="1"/>
    <col min="9969" max="9969" width="36.140625" style="341" customWidth="1"/>
    <col min="9970" max="9970" width="21.85546875" style="341" customWidth="1"/>
    <col min="9971" max="9971" width="19.42578125" style="341" customWidth="1"/>
    <col min="9972" max="9972" width="19.140625" style="341" customWidth="1"/>
    <col min="9973" max="10221" width="9.140625" style="341"/>
    <col min="10222" max="10222" width="6" style="341" customWidth="1"/>
    <col min="10223" max="10223" width="8.5703125" style="341" customWidth="1"/>
    <col min="10224" max="10224" width="28.28515625" style="341" customWidth="1"/>
    <col min="10225" max="10225" width="36.140625" style="341" customWidth="1"/>
    <col min="10226" max="10226" width="21.85546875" style="341" customWidth="1"/>
    <col min="10227" max="10227" width="19.42578125" style="341" customWidth="1"/>
    <col min="10228" max="10228" width="19.140625" style="341" customWidth="1"/>
    <col min="10229" max="10477" width="9.140625" style="341"/>
    <col min="10478" max="10478" width="6" style="341" customWidth="1"/>
    <col min="10479" max="10479" width="8.5703125" style="341" customWidth="1"/>
    <col min="10480" max="10480" width="28.28515625" style="341" customWidth="1"/>
    <col min="10481" max="10481" width="36.140625" style="341" customWidth="1"/>
    <col min="10482" max="10482" width="21.85546875" style="341" customWidth="1"/>
    <col min="10483" max="10483" width="19.42578125" style="341" customWidth="1"/>
    <col min="10484" max="10484" width="19.140625" style="341" customWidth="1"/>
    <col min="10485" max="10733" width="9.140625" style="341"/>
    <col min="10734" max="10734" width="6" style="341" customWidth="1"/>
    <col min="10735" max="10735" width="8.5703125" style="341" customWidth="1"/>
    <col min="10736" max="10736" width="28.28515625" style="341" customWidth="1"/>
    <col min="10737" max="10737" width="36.140625" style="341" customWidth="1"/>
    <col min="10738" max="10738" width="21.85546875" style="341" customWidth="1"/>
    <col min="10739" max="10739" width="19.42578125" style="341" customWidth="1"/>
    <col min="10740" max="10740" width="19.140625" style="341" customWidth="1"/>
    <col min="10741" max="10989" width="9.140625" style="341"/>
    <col min="10990" max="10990" width="6" style="341" customWidth="1"/>
    <col min="10991" max="10991" width="8.5703125" style="341" customWidth="1"/>
    <col min="10992" max="10992" width="28.28515625" style="341" customWidth="1"/>
    <col min="10993" max="10993" width="36.140625" style="341" customWidth="1"/>
    <col min="10994" max="10994" width="21.85546875" style="341" customWidth="1"/>
    <col min="10995" max="10995" width="19.42578125" style="341" customWidth="1"/>
    <col min="10996" max="10996" width="19.140625" style="341" customWidth="1"/>
    <col min="10997" max="11245" width="9.140625" style="341"/>
    <col min="11246" max="11246" width="6" style="341" customWidth="1"/>
    <col min="11247" max="11247" width="8.5703125" style="341" customWidth="1"/>
    <col min="11248" max="11248" width="28.28515625" style="341" customWidth="1"/>
    <col min="11249" max="11249" width="36.140625" style="341" customWidth="1"/>
    <col min="11250" max="11250" width="21.85546875" style="341" customWidth="1"/>
    <col min="11251" max="11251" width="19.42578125" style="341" customWidth="1"/>
    <col min="11252" max="11252" width="19.140625" style="341" customWidth="1"/>
    <col min="11253" max="11501" width="9.140625" style="341"/>
    <col min="11502" max="11502" width="6" style="341" customWidth="1"/>
    <col min="11503" max="11503" width="8.5703125" style="341" customWidth="1"/>
    <col min="11504" max="11504" width="28.28515625" style="341" customWidth="1"/>
    <col min="11505" max="11505" width="36.140625" style="341" customWidth="1"/>
    <col min="11506" max="11506" width="21.85546875" style="341" customWidth="1"/>
    <col min="11507" max="11507" width="19.42578125" style="341" customWidth="1"/>
    <col min="11508" max="11508" width="19.140625" style="341" customWidth="1"/>
    <col min="11509" max="11757" width="9.140625" style="341"/>
    <col min="11758" max="11758" width="6" style="341" customWidth="1"/>
    <col min="11759" max="11759" width="8.5703125" style="341" customWidth="1"/>
    <col min="11760" max="11760" width="28.28515625" style="341" customWidth="1"/>
    <col min="11761" max="11761" width="36.140625" style="341" customWidth="1"/>
    <col min="11762" max="11762" width="21.85546875" style="341" customWidth="1"/>
    <col min="11763" max="11763" width="19.42578125" style="341" customWidth="1"/>
    <col min="11764" max="11764" width="19.140625" style="341" customWidth="1"/>
    <col min="11765" max="12013" width="9.140625" style="341"/>
    <col min="12014" max="12014" width="6" style="341" customWidth="1"/>
    <col min="12015" max="12015" width="8.5703125" style="341" customWidth="1"/>
    <col min="12016" max="12016" width="28.28515625" style="341" customWidth="1"/>
    <col min="12017" max="12017" width="36.140625" style="341" customWidth="1"/>
    <col min="12018" max="12018" width="21.85546875" style="341" customWidth="1"/>
    <col min="12019" max="12019" width="19.42578125" style="341" customWidth="1"/>
    <col min="12020" max="12020" width="19.140625" style="341" customWidth="1"/>
    <col min="12021" max="12269" width="9.140625" style="341"/>
    <col min="12270" max="12270" width="6" style="341" customWidth="1"/>
    <col min="12271" max="12271" width="8.5703125" style="341" customWidth="1"/>
    <col min="12272" max="12272" width="28.28515625" style="341" customWidth="1"/>
    <col min="12273" max="12273" width="36.140625" style="341" customWidth="1"/>
    <col min="12274" max="12274" width="21.85546875" style="341" customWidth="1"/>
    <col min="12275" max="12275" width="19.42578125" style="341" customWidth="1"/>
    <col min="12276" max="12276" width="19.140625" style="341" customWidth="1"/>
    <col min="12277" max="12525" width="9.140625" style="341"/>
    <col min="12526" max="12526" width="6" style="341" customWidth="1"/>
    <col min="12527" max="12527" width="8.5703125" style="341" customWidth="1"/>
    <col min="12528" max="12528" width="28.28515625" style="341" customWidth="1"/>
    <col min="12529" max="12529" width="36.140625" style="341" customWidth="1"/>
    <col min="12530" max="12530" width="21.85546875" style="341" customWidth="1"/>
    <col min="12531" max="12531" width="19.42578125" style="341" customWidth="1"/>
    <col min="12532" max="12532" width="19.140625" style="341" customWidth="1"/>
    <col min="12533" max="12781" width="9.140625" style="341"/>
    <col min="12782" max="12782" width="6" style="341" customWidth="1"/>
    <col min="12783" max="12783" width="8.5703125" style="341" customWidth="1"/>
    <col min="12784" max="12784" width="28.28515625" style="341" customWidth="1"/>
    <col min="12785" max="12785" width="36.140625" style="341" customWidth="1"/>
    <col min="12786" max="12786" width="21.85546875" style="341" customWidth="1"/>
    <col min="12787" max="12787" width="19.42578125" style="341" customWidth="1"/>
    <col min="12788" max="12788" width="19.140625" style="341" customWidth="1"/>
    <col min="12789" max="13037" width="9.140625" style="341"/>
    <col min="13038" max="13038" width="6" style="341" customWidth="1"/>
    <col min="13039" max="13039" width="8.5703125" style="341" customWidth="1"/>
    <col min="13040" max="13040" width="28.28515625" style="341" customWidth="1"/>
    <col min="13041" max="13041" width="36.140625" style="341" customWidth="1"/>
    <col min="13042" max="13042" width="21.85546875" style="341" customWidth="1"/>
    <col min="13043" max="13043" width="19.42578125" style="341" customWidth="1"/>
    <col min="13044" max="13044" width="19.140625" style="341" customWidth="1"/>
    <col min="13045" max="13293" width="9.140625" style="341"/>
    <col min="13294" max="13294" width="6" style="341" customWidth="1"/>
    <col min="13295" max="13295" width="8.5703125" style="341" customWidth="1"/>
    <col min="13296" max="13296" width="28.28515625" style="341" customWidth="1"/>
    <col min="13297" max="13297" width="36.140625" style="341" customWidth="1"/>
    <col min="13298" max="13298" width="21.85546875" style="341" customWidth="1"/>
    <col min="13299" max="13299" width="19.42578125" style="341" customWidth="1"/>
    <col min="13300" max="13300" width="19.140625" style="341" customWidth="1"/>
    <col min="13301" max="13549" width="9.140625" style="341"/>
    <col min="13550" max="13550" width="6" style="341" customWidth="1"/>
    <col min="13551" max="13551" width="8.5703125" style="341" customWidth="1"/>
    <col min="13552" max="13552" width="28.28515625" style="341" customWidth="1"/>
    <col min="13553" max="13553" width="36.140625" style="341" customWidth="1"/>
    <col min="13554" max="13554" width="21.85546875" style="341" customWidth="1"/>
    <col min="13555" max="13555" width="19.42578125" style="341" customWidth="1"/>
    <col min="13556" max="13556" width="19.140625" style="341" customWidth="1"/>
    <col min="13557" max="13805" width="9.140625" style="341"/>
    <col min="13806" max="13806" width="6" style="341" customWidth="1"/>
    <col min="13807" max="13807" width="8.5703125" style="341" customWidth="1"/>
    <col min="13808" max="13808" width="28.28515625" style="341" customWidth="1"/>
    <col min="13809" max="13809" width="36.140625" style="341" customWidth="1"/>
    <col min="13810" max="13810" width="21.85546875" style="341" customWidth="1"/>
    <col min="13811" max="13811" width="19.42578125" style="341" customWidth="1"/>
    <col min="13812" max="13812" width="19.140625" style="341" customWidth="1"/>
    <col min="13813" max="14061" width="9.140625" style="341"/>
    <col min="14062" max="14062" width="6" style="341" customWidth="1"/>
    <col min="14063" max="14063" width="8.5703125" style="341" customWidth="1"/>
    <col min="14064" max="14064" width="28.28515625" style="341" customWidth="1"/>
    <col min="14065" max="14065" width="36.140625" style="341" customWidth="1"/>
    <col min="14066" max="14066" width="21.85546875" style="341" customWidth="1"/>
    <col min="14067" max="14067" width="19.42578125" style="341" customWidth="1"/>
    <col min="14068" max="14068" width="19.140625" style="341" customWidth="1"/>
    <col min="14069" max="14317" width="9.140625" style="341"/>
    <col min="14318" max="14318" width="6" style="341" customWidth="1"/>
    <col min="14319" max="14319" width="8.5703125" style="341" customWidth="1"/>
    <col min="14320" max="14320" width="28.28515625" style="341" customWidth="1"/>
    <col min="14321" max="14321" width="36.140625" style="341" customWidth="1"/>
    <col min="14322" max="14322" width="21.85546875" style="341" customWidth="1"/>
    <col min="14323" max="14323" width="19.42578125" style="341" customWidth="1"/>
    <col min="14324" max="14324" width="19.140625" style="341" customWidth="1"/>
    <col min="14325" max="14573" width="9.140625" style="341"/>
    <col min="14574" max="14574" width="6" style="341" customWidth="1"/>
    <col min="14575" max="14575" width="8.5703125" style="341" customWidth="1"/>
    <col min="14576" max="14576" width="28.28515625" style="341" customWidth="1"/>
    <col min="14577" max="14577" width="36.140625" style="341" customWidth="1"/>
    <col min="14578" max="14578" width="21.85546875" style="341" customWidth="1"/>
    <col min="14579" max="14579" width="19.42578125" style="341" customWidth="1"/>
    <col min="14580" max="14580" width="19.140625" style="341" customWidth="1"/>
    <col min="14581" max="14829" width="9.140625" style="341"/>
    <col min="14830" max="14830" width="6" style="341" customWidth="1"/>
    <col min="14831" max="14831" width="8.5703125" style="341" customWidth="1"/>
    <col min="14832" max="14832" width="28.28515625" style="341" customWidth="1"/>
    <col min="14833" max="14833" width="36.140625" style="341" customWidth="1"/>
    <col min="14834" max="14834" width="21.85546875" style="341" customWidth="1"/>
    <col min="14835" max="14835" width="19.42578125" style="341" customWidth="1"/>
    <col min="14836" max="14836" width="19.140625" style="341" customWidth="1"/>
    <col min="14837" max="15085" width="9.140625" style="341"/>
    <col min="15086" max="15086" width="6" style="341" customWidth="1"/>
    <col min="15087" max="15087" width="8.5703125" style="341" customWidth="1"/>
    <col min="15088" max="15088" width="28.28515625" style="341" customWidth="1"/>
    <col min="15089" max="15089" width="36.140625" style="341" customWidth="1"/>
    <col min="15090" max="15090" width="21.85546875" style="341" customWidth="1"/>
    <col min="15091" max="15091" width="19.42578125" style="341" customWidth="1"/>
    <col min="15092" max="15092" width="19.140625" style="341" customWidth="1"/>
    <col min="15093" max="15341" width="9.140625" style="341"/>
    <col min="15342" max="15342" width="6" style="341" customWidth="1"/>
    <col min="15343" max="15343" width="8.5703125" style="341" customWidth="1"/>
    <col min="15344" max="15344" width="28.28515625" style="341" customWidth="1"/>
    <col min="15345" max="15345" width="36.140625" style="341" customWidth="1"/>
    <col min="15346" max="15346" width="21.85546875" style="341" customWidth="1"/>
    <col min="15347" max="15347" width="19.42578125" style="341" customWidth="1"/>
    <col min="15348" max="15348" width="19.140625" style="341" customWidth="1"/>
    <col min="15349" max="15597" width="9.140625" style="341"/>
    <col min="15598" max="15598" width="6" style="341" customWidth="1"/>
    <col min="15599" max="15599" width="8.5703125" style="341" customWidth="1"/>
    <col min="15600" max="15600" width="28.28515625" style="341" customWidth="1"/>
    <col min="15601" max="15601" width="36.140625" style="341" customWidth="1"/>
    <col min="15602" max="15602" width="21.85546875" style="341" customWidth="1"/>
    <col min="15603" max="15603" width="19.42578125" style="341" customWidth="1"/>
    <col min="15604" max="15604" width="19.140625" style="341" customWidth="1"/>
    <col min="15605" max="15853" width="9.140625" style="341"/>
    <col min="15854" max="15854" width="6" style="341" customWidth="1"/>
    <col min="15855" max="15855" width="8.5703125" style="341" customWidth="1"/>
    <col min="15856" max="15856" width="28.28515625" style="341" customWidth="1"/>
    <col min="15857" max="15857" width="36.140625" style="341" customWidth="1"/>
    <col min="15858" max="15858" width="21.85546875" style="341" customWidth="1"/>
    <col min="15859" max="15859" width="19.42578125" style="341" customWidth="1"/>
    <col min="15860" max="15860" width="19.140625" style="341" customWidth="1"/>
    <col min="15861" max="16109" width="9.140625" style="341"/>
    <col min="16110" max="16110" width="6" style="341" customWidth="1"/>
    <col min="16111" max="16111" width="8.5703125" style="341" customWidth="1"/>
    <col min="16112" max="16112" width="28.28515625" style="341" customWidth="1"/>
    <col min="16113" max="16113" width="36.140625" style="341" customWidth="1"/>
    <col min="16114" max="16114" width="21.85546875" style="341" customWidth="1"/>
    <col min="16115" max="16115" width="19.42578125" style="341" customWidth="1"/>
    <col min="16116" max="16116" width="19.140625" style="341" customWidth="1"/>
    <col min="16117" max="16384" width="9.140625" style="341"/>
  </cols>
  <sheetData>
    <row r="1" spans="1:10" ht="19.5" customHeight="1">
      <c r="B1" s="352" t="str">
        <f>'Protokół odbioru Etapu'!B1</f>
        <v xml:space="preserve">PROTOKÓŁ ROZLICZENIOWY NR (x) WYKONANYCH ROBÓT </v>
      </c>
    </row>
    <row r="2" spans="1:10" ht="18.75">
      <c r="B2" s="352" t="s">
        <v>70</v>
      </c>
      <c r="C2" s="344"/>
    </row>
    <row r="3" spans="1:10">
      <c r="B3" s="344"/>
      <c r="C3" s="344"/>
    </row>
    <row r="4" spans="1:10">
      <c r="B4" s="345" t="s">
        <v>71</v>
      </c>
      <c r="C4" s="344"/>
    </row>
    <row r="5" spans="1:10">
      <c r="B5" s="347" t="s">
        <v>64</v>
      </c>
      <c r="C5" s="348"/>
    </row>
    <row r="6" spans="1:10">
      <c r="B6" s="345" t="s">
        <v>54</v>
      </c>
      <c r="C6" s="348"/>
    </row>
    <row r="7" spans="1:10">
      <c r="B7" s="345" t="s">
        <v>103</v>
      </c>
      <c r="C7" s="348"/>
    </row>
    <row r="8" spans="1:10">
      <c r="B8" s="345" t="s">
        <v>65</v>
      </c>
      <c r="C8" s="348"/>
    </row>
    <row r="9" spans="1:10">
      <c r="B9" s="345" t="s">
        <v>105</v>
      </c>
      <c r="C9" s="348"/>
    </row>
    <row r="10" spans="1:10">
      <c r="B10" s="346"/>
      <c r="C10" s="348"/>
    </row>
    <row r="11" spans="1:10">
      <c r="B11" s="346" t="s">
        <v>66</v>
      </c>
      <c r="C11" s="348"/>
    </row>
    <row r="12" spans="1:10">
      <c r="B12" s="346" t="s">
        <v>42</v>
      </c>
      <c r="C12" s="348"/>
    </row>
    <row r="13" spans="1:10">
      <c r="B13" s="346"/>
      <c r="C13" s="348"/>
    </row>
    <row r="14" spans="1:10">
      <c r="B14" s="348" t="s">
        <v>35</v>
      </c>
      <c r="C14" s="344"/>
    </row>
    <row r="15" spans="1:10" s="366" customFormat="1" ht="49.5" customHeight="1">
      <c r="A15" s="370" t="s">
        <v>56</v>
      </c>
      <c r="B15" s="421" t="s">
        <v>153</v>
      </c>
      <c r="C15" s="422"/>
      <c r="D15" s="367" t="s">
        <v>154</v>
      </c>
      <c r="E15" s="367" t="s">
        <v>44</v>
      </c>
      <c r="F15" s="368" t="s">
        <v>155</v>
      </c>
      <c r="G15" s="368" t="s">
        <v>156</v>
      </c>
      <c r="H15" s="368" t="s">
        <v>157</v>
      </c>
      <c r="I15" s="369" t="s">
        <v>158</v>
      </c>
      <c r="J15" s="368" t="s">
        <v>159</v>
      </c>
    </row>
    <row r="16" spans="1:10" s="343" customFormat="1" ht="18.75" customHeight="1">
      <c r="A16" s="371">
        <v>1</v>
      </c>
      <c r="B16" s="428">
        <v>2</v>
      </c>
      <c r="C16" s="429"/>
      <c r="D16" s="371">
        <v>3</v>
      </c>
      <c r="E16" s="371">
        <v>4</v>
      </c>
      <c r="F16" s="371">
        <v>5</v>
      </c>
      <c r="G16" s="371">
        <v>6</v>
      </c>
      <c r="H16" s="371">
        <v>7</v>
      </c>
      <c r="I16" s="371" t="s">
        <v>166</v>
      </c>
      <c r="J16" s="371" t="s">
        <v>167</v>
      </c>
    </row>
    <row r="17" spans="1:10" s="343" customFormat="1" ht="23.25" customHeight="1">
      <c r="A17" s="415" t="s">
        <v>106</v>
      </c>
      <c r="B17" s="415"/>
      <c r="C17" s="415"/>
      <c r="D17" s="415"/>
      <c r="E17" s="415"/>
      <c r="F17" s="415"/>
      <c r="G17" s="415"/>
      <c r="H17" s="415"/>
      <c r="I17" s="415"/>
      <c r="J17" s="415"/>
    </row>
    <row r="18" spans="1:10" s="343" customFormat="1" ht="27.75" customHeight="1">
      <c r="A18" s="360">
        <v>1</v>
      </c>
      <c r="B18" s="413" t="s">
        <v>107</v>
      </c>
      <c r="C18" s="413"/>
      <c r="D18" s="361"/>
      <c r="E18" s="361"/>
      <c r="F18" s="361"/>
      <c r="G18" s="372"/>
      <c r="H18" s="361"/>
      <c r="I18" s="362"/>
      <c r="J18" s="363"/>
    </row>
    <row r="19" spans="1:10" s="343" customFormat="1">
      <c r="A19" s="414" t="s">
        <v>108</v>
      </c>
      <c r="B19" s="414"/>
      <c r="C19" s="414"/>
      <c r="D19" s="414"/>
      <c r="E19" s="414"/>
      <c r="F19" s="414"/>
      <c r="G19" s="364"/>
      <c r="H19" s="364"/>
      <c r="I19" s="364"/>
      <c r="J19" s="364"/>
    </row>
    <row r="20" spans="1:10" s="343" customFormat="1" ht="27.75" customHeight="1">
      <c r="A20" s="415" t="s">
        <v>109</v>
      </c>
      <c r="B20" s="415"/>
      <c r="C20" s="415"/>
      <c r="D20" s="415"/>
      <c r="E20" s="415"/>
      <c r="F20" s="415"/>
      <c r="G20" s="415"/>
      <c r="H20" s="415"/>
      <c r="I20" s="415"/>
      <c r="J20" s="415"/>
    </row>
    <row r="21" spans="1:10" s="343" customFormat="1">
      <c r="A21" s="360">
        <v>2</v>
      </c>
      <c r="B21" s="413" t="s">
        <v>74</v>
      </c>
      <c r="C21" s="413"/>
      <c r="D21" s="361"/>
      <c r="E21" s="361"/>
      <c r="F21" s="361"/>
      <c r="G21" s="372"/>
      <c r="H21" s="361"/>
      <c r="I21" s="361"/>
      <c r="J21" s="363"/>
    </row>
    <row r="22" spans="1:10" s="343" customFormat="1">
      <c r="A22" s="360">
        <v>3</v>
      </c>
      <c r="B22" s="413" t="s">
        <v>60</v>
      </c>
      <c r="C22" s="413"/>
      <c r="D22" s="361"/>
      <c r="E22" s="361"/>
      <c r="F22" s="361"/>
      <c r="G22" s="372"/>
      <c r="H22" s="361"/>
      <c r="I22" s="361"/>
      <c r="J22" s="363"/>
    </row>
    <row r="23" spans="1:10" s="343" customFormat="1">
      <c r="A23" s="360">
        <v>4</v>
      </c>
      <c r="B23" s="413" t="s">
        <v>75</v>
      </c>
      <c r="C23" s="413"/>
      <c r="D23" s="361"/>
      <c r="E23" s="361"/>
      <c r="F23" s="361"/>
      <c r="G23" s="372"/>
      <c r="H23" s="361"/>
      <c r="I23" s="361"/>
      <c r="J23" s="363"/>
    </row>
    <row r="24" spans="1:10" s="343" customFormat="1">
      <c r="A24" s="360">
        <v>5</v>
      </c>
      <c r="B24" s="413" t="s">
        <v>76</v>
      </c>
      <c r="C24" s="413"/>
      <c r="D24" s="361"/>
      <c r="E24" s="361"/>
      <c r="F24" s="361"/>
      <c r="G24" s="372"/>
      <c r="H24" s="361"/>
      <c r="I24" s="361"/>
      <c r="J24" s="363"/>
    </row>
    <row r="25" spans="1:10" s="343" customFormat="1">
      <c r="A25" s="360">
        <v>6</v>
      </c>
      <c r="B25" s="413" t="s">
        <v>77</v>
      </c>
      <c r="C25" s="413"/>
      <c r="D25" s="361"/>
      <c r="E25" s="361"/>
      <c r="F25" s="361"/>
      <c r="G25" s="372"/>
      <c r="H25" s="361"/>
      <c r="I25" s="361"/>
      <c r="J25" s="363"/>
    </row>
    <row r="26" spans="1:10" s="343" customFormat="1">
      <c r="A26" s="414" t="s">
        <v>111</v>
      </c>
      <c r="B26" s="414"/>
      <c r="C26" s="414"/>
      <c r="D26" s="414"/>
      <c r="E26" s="414"/>
      <c r="F26" s="414"/>
      <c r="G26" s="364"/>
      <c r="H26" s="364"/>
      <c r="I26" s="364"/>
      <c r="J26" s="364"/>
    </row>
    <row r="27" spans="1:10" s="343" customFormat="1" ht="24.75" customHeight="1">
      <c r="A27" s="415" t="s">
        <v>110</v>
      </c>
      <c r="B27" s="415"/>
      <c r="C27" s="415"/>
      <c r="D27" s="415"/>
      <c r="E27" s="415"/>
      <c r="F27" s="415"/>
      <c r="G27" s="415"/>
      <c r="H27" s="415"/>
      <c r="I27" s="415"/>
      <c r="J27" s="415"/>
    </row>
    <row r="28" spans="1:10" s="343" customFormat="1">
      <c r="A28" s="360">
        <v>7</v>
      </c>
      <c r="B28" s="413" t="s">
        <v>74</v>
      </c>
      <c r="C28" s="413"/>
      <c r="D28" s="361"/>
      <c r="E28" s="361"/>
      <c r="F28" s="361"/>
      <c r="G28" s="372"/>
      <c r="H28" s="361"/>
      <c r="I28" s="361"/>
      <c r="J28" s="363"/>
    </row>
    <row r="29" spans="1:10" s="343" customFormat="1">
      <c r="A29" s="360">
        <v>8</v>
      </c>
      <c r="B29" s="413" t="s">
        <v>58</v>
      </c>
      <c r="C29" s="413"/>
      <c r="D29" s="361"/>
      <c r="E29" s="361"/>
      <c r="F29" s="361"/>
      <c r="G29" s="372"/>
      <c r="H29" s="361"/>
      <c r="I29" s="361"/>
      <c r="J29" s="363"/>
    </row>
    <row r="30" spans="1:10" s="343" customFormat="1">
      <c r="A30" s="360">
        <v>9</v>
      </c>
      <c r="B30" s="413" t="s">
        <v>78</v>
      </c>
      <c r="C30" s="413"/>
      <c r="D30" s="361"/>
      <c r="E30" s="361"/>
      <c r="F30" s="361"/>
      <c r="G30" s="372"/>
      <c r="H30" s="361"/>
      <c r="I30" s="361"/>
      <c r="J30" s="363"/>
    </row>
    <row r="31" spans="1:10" s="343" customFormat="1">
      <c r="A31" s="360">
        <v>10</v>
      </c>
      <c r="B31" s="413" t="s">
        <v>79</v>
      </c>
      <c r="C31" s="413"/>
      <c r="D31" s="361"/>
      <c r="E31" s="361"/>
      <c r="F31" s="361"/>
      <c r="G31" s="372"/>
      <c r="H31" s="361"/>
      <c r="I31" s="361"/>
      <c r="J31" s="363"/>
    </row>
    <row r="32" spans="1:10" s="343" customFormat="1">
      <c r="A32" s="360">
        <v>11</v>
      </c>
      <c r="B32" s="413" t="s">
        <v>60</v>
      </c>
      <c r="C32" s="413"/>
      <c r="D32" s="361"/>
      <c r="E32" s="361"/>
      <c r="F32" s="361"/>
      <c r="G32" s="372"/>
      <c r="H32" s="361"/>
      <c r="I32" s="361"/>
      <c r="J32" s="363"/>
    </row>
    <row r="33" spans="1:10" s="343" customFormat="1">
      <c r="A33" s="360">
        <v>12</v>
      </c>
      <c r="B33" s="413" t="s">
        <v>75</v>
      </c>
      <c r="C33" s="413"/>
      <c r="D33" s="361"/>
      <c r="E33" s="361"/>
      <c r="F33" s="361"/>
      <c r="G33" s="372"/>
      <c r="H33" s="361"/>
      <c r="I33" s="361"/>
      <c r="J33" s="363"/>
    </row>
    <row r="34" spans="1:10" s="343" customFormat="1">
      <c r="A34" s="360">
        <v>13</v>
      </c>
      <c r="B34" s="413" t="s">
        <v>76</v>
      </c>
      <c r="C34" s="413"/>
      <c r="D34" s="361"/>
      <c r="E34" s="361"/>
      <c r="F34" s="361"/>
      <c r="G34" s="372"/>
      <c r="H34" s="361"/>
      <c r="I34" s="361"/>
      <c r="J34" s="363"/>
    </row>
    <row r="35" spans="1:10" s="343" customFormat="1">
      <c r="A35" s="360">
        <v>14</v>
      </c>
      <c r="B35" s="413" t="s">
        <v>80</v>
      </c>
      <c r="C35" s="413"/>
      <c r="D35" s="361"/>
      <c r="E35" s="361"/>
      <c r="F35" s="361"/>
      <c r="G35" s="372"/>
      <c r="H35" s="361"/>
      <c r="I35" s="361"/>
      <c r="J35" s="363"/>
    </row>
    <row r="36" spans="1:10" s="343" customFormat="1">
      <c r="A36" s="360">
        <v>15</v>
      </c>
      <c r="B36" s="413" t="s">
        <v>81</v>
      </c>
      <c r="C36" s="413"/>
      <c r="D36" s="361"/>
      <c r="E36" s="361"/>
      <c r="F36" s="361"/>
      <c r="G36" s="372"/>
      <c r="H36" s="361"/>
      <c r="I36" s="361"/>
      <c r="J36" s="363"/>
    </row>
    <row r="37" spans="1:10" s="343" customFormat="1">
      <c r="A37" s="414" t="s">
        <v>112</v>
      </c>
      <c r="B37" s="414"/>
      <c r="C37" s="414"/>
      <c r="D37" s="414"/>
      <c r="E37" s="414"/>
      <c r="F37" s="414"/>
      <c r="G37" s="364"/>
      <c r="H37" s="364"/>
      <c r="I37" s="364"/>
      <c r="J37" s="364"/>
    </row>
    <row r="38" spans="1:10" s="343" customFormat="1" ht="25.5" customHeight="1">
      <c r="A38" s="415" t="s">
        <v>113</v>
      </c>
      <c r="B38" s="415"/>
      <c r="C38" s="415"/>
      <c r="D38" s="415"/>
      <c r="E38" s="415"/>
      <c r="F38" s="415"/>
      <c r="G38" s="415"/>
      <c r="H38" s="415"/>
      <c r="I38" s="415"/>
      <c r="J38" s="415"/>
    </row>
    <row r="39" spans="1:10" s="343" customFormat="1">
      <c r="A39" s="360">
        <v>16</v>
      </c>
      <c r="B39" s="413" t="s">
        <v>74</v>
      </c>
      <c r="C39" s="413"/>
      <c r="D39" s="361"/>
      <c r="E39" s="361"/>
      <c r="F39" s="361"/>
      <c r="G39" s="372"/>
      <c r="H39" s="361"/>
      <c r="I39" s="361"/>
      <c r="J39" s="363"/>
    </row>
    <row r="40" spans="1:10" s="343" customFormat="1">
      <c r="A40" s="360">
        <v>17</v>
      </c>
      <c r="B40" s="413" t="s">
        <v>58</v>
      </c>
      <c r="C40" s="413"/>
      <c r="D40" s="361"/>
      <c r="E40" s="361"/>
      <c r="F40" s="361"/>
      <c r="G40" s="372"/>
      <c r="H40" s="361"/>
      <c r="I40" s="361"/>
      <c r="J40" s="363"/>
    </row>
    <row r="41" spans="1:10" s="343" customFormat="1" ht="15.75" customHeight="1">
      <c r="A41" s="360">
        <v>18</v>
      </c>
      <c r="B41" s="413" t="s">
        <v>82</v>
      </c>
      <c r="C41" s="413"/>
      <c r="D41" s="361"/>
      <c r="E41" s="361"/>
      <c r="F41" s="361"/>
      <c r="G41" s="372"/>
      <c r="H41" s="361"/>
      <c r="I41" s="361"/>
      <c r="J41" s="363"/>
    </row>
    <row r="42" spans="1:10" s="343" customFormat="1">
      <c r="A42" s="360">
        <v>19</v>
      </c>
      <c r="B42" s="413" t="s">
        <v>83</v>
      </c>
      <c r="C42" s="413"/>
      <c r="D42" s="361"/>
      <c r="E42" s="361"/>
      <c r="F42" s="361"/>
      <c r="G42" s="372"/>
      <c r="H42" s="361"/>
      <c r="I42" s="361"/>
      <c r="J42" s="363"/>
    </row>
    <row r="43" spans="1:10" s="343" customFormat="1">
      <c r="A43" s="360">
        <v>20</v>
      </c>
      <c r="B43" s="413" t="s">
        <v>84</v>
      </c>
      <c r="C43" s="413"/>
      <c r="D43" s="361"/>
      <c r="E43" s="361"/>
      <c r="F43" s="361"/>
      <c r="G43" s="372"/>
      <c r="H43" s="361"/>
      <c r="I43" s="361"/>
      <c r="J43" s="363"/>
    </row>
    <row r="44" spans="1:10" s="343" customFormat="1">
      <c r="A44" s="360">
        <v>21</v>
      </c>
      <c r="B44" s="413" t="s">
        <v>60</v>
      </c>
      <c r="C44" s="413"/>
      <c r="D44" s="361"/>
      <c r="E44" s="361"/>
      <c r="F44" s="361"/>
      <c r="G44" s="372"/>
      <c r="H44" s="361"/>
      <c r="I44" s="361"/>
      <c r="J44" s="363"/>
    </row>
    <row r="45" spans="1:10" s="343" customFormat="1">
      <c r="A45" s="360">
        <v>22</v>
      </c>
      <c r="B45" s="413" t="s">
        <v>75</v>
      </c>
      <c r="C45" s="413"/>
      <c r="D45" s="361"/>
      <c r="E45" s="361"/>
      <c r="F45" s="361"/>
      <c r="G45" s="372"/>
      <c r="H45" s="361"/>
      <c r="I45" s="361"/>
      <c r="J45" s="363"/>
    </row>
    <row r="46" spans="1:10" s="343" customFormat="1" ht="15.75" customHeight="1">
      <c r="A46" s="360">
        <v>23</v>
      </c>
      <c r="B46" s="413" t="s">
        <v>85</v>
      </c>
      <c r="C46" s="413"/>
      <c r="D46" s="361"/>
      <c r="E46" s="361"/>
      <c r="F46" s="361"/>
      <c r="G46" s="372"/>
      <c r="H46" s="361"/>
      <c r="I46" s="361"/>
      <c r="J46" s="363"/>
    </row>
    <row r="47" spans="1:10" s="343" customFormat="1">
      <c r="A47" s="360">
        <v>24</v>
      </c>
      <c r="B47" s="413" t="s">
        <v>86</v>
      </c>
      <c r="C47" s="413"/>
      <c r="D47" s="361"/>
      <c r="E47" s="361"/>
      <c r="F47" s="361"/>
      <c r="G47" s="372"/>
      <c r="H47" s="361"/>
      <c r="I47" s="361"/>
      <c r="J47" s="363"/>
    </row>
    <row r="48" spans="1:10" s="343" customFormat="1" ht="15.75" customHeight="1">
      <c r="A48" s="360">
        <v>25</v>
      </c>
      <c r="B48" s="413" t="s">
        <v>150</v>
      </c>
      <c r="C48" s="413"/>
      <c r="D48" s="361"/>
      <c r="E48" s="361"/>
      <c r="F48" s="361"/>
      <c r="G48" s="372"/>
      <c r="H48" s="361"/>
      <c r="I48" s="361"/>
      <c r="J48" s="363"/>
    </row>
    <row r="49" spans="1:10" s="343" customFormat="1">
      <c r="A49" s="360">
        <v>26</v>
      </c>
      <c r="B49" s="413" t="s">
        <v>147</v>
      </c>
      <c r="C49" s="413"/>
      <c r="D49" s="361"/>
      <c r="E49" s="361"/>
      <c r="F49" s="361"/>
      <c r="G49" s="372"/>
      <c r="H49" s="361"/>
      <c r="I49" s="361"/>
      <c r="J49" s="363"/>
    </row>
    <row r="50" spans="1:10" s="343" customFormat="1">
      <c r="A50" s="414" t="s">
        <v>115</v>
      </c>
      <c r="B50" s="414"/>
      <c r="C50" s="414"/>
      <c r="D50" s="414"/>
      <c r="E50" s="414"/>
      <c r="F50" s="414"/>
      <c r="G50" s="364"/>
      <c r="H50" s="364"/>
      <c r="I50" s="364"/>
      <c r="J50" s="364"/>
    </row>
    <row r="51" spans="1:10" s="343" customFormat="1" ht="12.75" customHeight="1">
      <c r="A51" s="415" t="s">
        <v>116</v>
      </c>
      <c r="B51" s="415"/>
      <c r="C51" s="415"/>
      <c r="D51" s="415"/>
      <c r="E51" s="415"/>
      <c r="F51" s="415"/>
      <c r="G51" s="415"/>
      <c r="H51" s="415"/>
      <c r="I51" s="415"/>
      <c r="J51" s="415"/>
    </row>
    <row r="52" spans="1:10" s="343" customFormat="1" ht="12.75" customHeight="1">
      <c r="A52" s="416" t="s">
        <v>90</v>
      </c>
      <c r="B52" s="416"/>
      <c r="C52" s="416"/>
      <c r="D52" s="416"/>
      <c r="E52" s="416"/>
      <c r="F52" s="416"/>
      <c r="G52" s="416"/>
      <c r="H52" s="416"/>
      <c r="I52" s="416"/>
      <c r="J52" s="416"/>
    </row>
    <row r="53" spans="1:10" s="343" customFormat="1">
      <c r="A53" s="360">
        <v>27</v>
      </c>
      <c r="B53" s="413" t="s">
        <v>88</v>
      </c>
      <c r="C53" s="413"/>
      <c r="D53" s="361"/>
      <c r="E53" s="361"/>
      <c r="F53" s="361"/>
      <c r="G53" s="372"/>
      <c r="H53" s="361"/>
      <c r="I53" s="361"/>
      <c r="J53" s="363"/>
    </row>
    <row r="54" spans="1:10" s="343" customFormat="1" ht="12.75" customHeight="1">
      <c r="A54" s="417" t="s">
        <v>148</v>
      </c>
      <c r="B54" s="418"/>
      <c r="C54" s="418"/>
      <c r="D54" s="418"/>
      <c r="E54" s="418"/>
      <c r="F54" s="419"/>
      <c r="G54" s="359"/>
      <c r="H54" s="359"/>
      <c r="I54" s="359"/>
      <c r="J54" s="359"/>
    </row>
    <row r="55" spans="1:10" s="343" customFormat="1" ht="12.75" customHeight="1">
      <c r="A55" s="416" t="s">
        <v>89</v>
      </c>
      <c r="B55" s="416"/>
      <c r="C55" s="416"/>
      <c r="D55" s="416"/>
      <c r="E55" s="416"/>
      <c r="F55" s="416"/>
      <c r="G55" s="416"/>
      <c r="H55" s="416"/>
      <c r="I55" s="416"/>
      <c r="J55" s="416"/>
    </row>
    <row r="56" spans="1:10" s="343" customFormat="1" ht="15.75" customHeight="1">
      <c r="A56" s="360">
        <v>28</v>
      </c>
      <c r="B56" s="413" t="s">
        <v>91</v>
      </c>
      <c r="C56" s="413"/>
      <c r="D56" s="361"/>
      <c r="E56" s="361"/>
      <c r="F56" s="361"/>
      <c r="G56" s="372"/>
      <c r="H56" s="361"/>
      <c r="I56" s="362"/>
      <c r="J56" s="363"/>
    </row>
    <row r="57" spans="1:10" s="343" customFormat="1">
      <c r="A57" s="360">
        <v>29</v>
      </c>
      <c r="B57" s="413" t="s">
        <v>92</v>
      </c>
      <c r="C57" s="413"/>
      <c r="D57" s="361"/>
      <c r="E57" s="361"/>
      <c r="F57" s="361"/>
      <c r="G57" s="372"/>
      <c r="H57" s="361"/>
      <c r="I57" s="362"/>
      <c r="J57" s="363"/>
    </row>
    <row r="58" spans="1:10" s="343" customFormat="1">
      <c r="A58" s="360">
        <v>30</v>
      </c>
      <c r="B58" s="413" t="s">
        <v>58</v>
      </c>
      <c r="C58" s="413"/>
      <c r="D58" s="361"/>
      <c r="E58" s="361"/>
      <c r="F58" s="361"/>
      <c r="G58" s="372"/>
      <c r="H58" s="361"/>
      <c r="I58" s="362"/>
      <c r="J58" s="363"/>
    </row>
    <row r="59" spans="1:10" s="343" customFormat="1">
      <c r="A59" s="360">
        <v>31</v>
      </c>
      <c r="B59" s="413" t="s">
        <v>78</v>
      </c>
      <c r="C59" s="413"/>
      <c r="D59" s="361"/>
      <c r="E59" s="361"/>
      <c r="F59" s="361"/>
      <c r="G59" s="372"/>
      <c r="H59" s="361"/>
      <c r="I59" s="362"/>
      <c r="J59" s="363"/>
    </row>
    <row r="60" spans="1:10" s="343" customFormat="1">
      <c r="A60" s="360">
        <v>32</v>
      </c>
      <c r="B60" s="413" t="s">
        <v>79</v>
      </c>
      <c r="C60" s="413"/>
      <c r="D60" s="361"/>
      <c r="E60" s="361"/>
      <c r="F60" s="361"/>
      <c r="G60" s="372"/>
      <c r="H60" s="361"/>
      <c r="I60" s="362"/>
      <c r="J60" s="363"/>
    </row>
    <row r="61" spans="1:10" s="343" customFormat="1">
      <c r="A61" s="360">
        <v>33</v>
      </c>
      <c r="B61" s="413" t="s">
        <v>84</v>
      </c>
      <c r="C61" s="413"/>
      <c r="D61" s="361"/>
      <c r="E61" s="361"/>
      <c r="F61" s="361"/>
      <c r="G61" s="372"/>
      <c r="H61" s="361"/>
      <c r="I61" s="362"/>
      <c r="J61" s="363"/>
    </row>
    <row r="62" spans="1:10" s="343" customFormat="1">
      <c r="A62" s="360">
        <v>34</v>
      </c>
      <c r="B62" s="413" t="s">
        <v>60</v>
      </c>
      <c r="C62" s="413"/>
      <c r="D62" s="361"/>
      <c r="E62" s="361"/>
      <c r="F62" s="361"/>
      <c r="G62" s="372"/>
      <c r="H62" s="361"/>
      <c r="I62" s="362"/>
      <c r="J62" s="363"/>
    </row>
    <row r="63" spans="1:10" s="343" customFormat="1">
      <c r="A63" s="360">
        <v>35</v>
      </c>
      <c r="B63" s="413" t="s">
        <v>75</v>
      </c>
      <c r="C63" s="413"/>
      <c r="D63" s="361"/>
      <c r="E63" s="361"/>
      <c r="F63" s="361"/>
      <c r="G63" s="372"/>
      <c r="H63" s="361"/>
      <c r="I63" s="362"/>
      <c r="J63" s="363"/>
    </row>
    <row r="64" spans="1:10" s="343" customFormat="1">
      <c r="A64" s="360">
        <v>36</v>
      </c>
      <c r="B64" s="413" t="s">
        <v>93</v>
      </c>
      <c r="C64" s="413"/>
      <c r="D64" s="361"/>
      <c r="E64" s="361"/>
      <c r="F64" s="361"/>
      <c r="G64" s="372"/>
      <c r="H64" s="361"/>
      <c r="I64" s="362"/>
      <c r="J64" s="363"/>
    </row>
    <row r="65" spans="1:10" s="343" customFormat="1">
      <c r="A65" s="360">
        <v>37</v>
      </c>
      <c r="B65" s="413" t="s">
        <v>76</v>
      </c>
      <c r="C65" s="413"/>
      <c r="D65" s="361"/>
      <c r="E65" s="361"/>
      <c r="F65" s="361"/>
      <c r="G65" s="372"/>
      <c r="H65" s="361"/>
      <c r="I65" s="362"/>
      <c r="J65" s="363"/>
    </row>
    <row r="66" spans="1:10" s="343" customFormat="1">
      <c r="A66" s="360">
        <v>38</v>
      </c>
      <c r="B66" s="413" t="s">
        <v>94</v>
      </c>
      <c r="C66" s="413"/>
      <c r="D66" s="361"/>
      <c r="E66" s="361"/>
      <c r="F66" s="361"/>
      <c r="G66" s="372"/>
      <c r="H66" s="361"/>
      <c r="I66" s="362"/>
      <c r="J66" s="363"/>
    </row>
    <row r="67" spans="1:10" s="343" customFormat="1">
      <c r="A67" s="360">
        <v>39</v>
      </c>
      <c r="B67" s="413" t="s">
        <v>81</v>
      </c>
      <c r="C67" s="413"/>
      <c r="D67" s="361"/>
      <c r="E67" s="361"/>
      <c r="F67" s="361"/>
      <c r="G67" s="372"/>
      <c r="H67" s="361"/>
      <c r="I67" s="362"/>
      <c r="J67" s="363"/>
    </row>
    <row r="68" spans="1:10" s="343" customFormat="1">
      <c r="A68" s="360">
        <v>40</v>
      </c>
      <c r="B68" s="413" t="s">
        <v>95</v>
      </c>
      <c r="C68" s="413"/>
      <c r="D68" s="361"/>
      <c r="E68" s="361"/>
      <c r="F68" s="361"/>
      <c r="G68" s="372"/>
      <c r="H68" s="361"/>
      <c r="I68" s="362"/>
      <c r="J68" s="363"/>
    </row>
    <row r="69" spans="1:10" s="343" customFormat="1">
      <c r="A69" s="414" t="s">
        <v>143</v>
      </c>
      <c r="B69" s="414"/>
      <c r="C69" s="414"/>
      <c r="D69" s="414"/>
      <c r="E69" s="414"/>
      <c r="F69" s="414"/>
      <c r="G69" s="365"/>
      <c r="H69" s="365"/>
      <c r="I69" s="365"/>
      <c r="J69" s="365"/>
    </row>
    <row r="70" spans="1:10" s="343" customFormat="1" ht="12.75" customHeight="1">
      <c r="A70" s="415" t="s">
        <v>117</v>
      </c>
      <c r="B70" s="415"/>
      <c r="C70" s="415"/>
      <c r="D70" s="415"/>
      <c r="E70" s="415"/>
      <c r="F70" s="415"/>
      <c r="G70" s="415"/>
      <c r="H70" s="415"/>
      <c r="I70" s="415"/>
      <c r="J70" s="415"/>
    </row>
    <row r="71" spans="1:10" s="343" customFormat="1">
      <c r="A71" s="360">
        <v>41</v>
      </c>
      <c r="B71" s="413" t="s">
        <v>99</v>
      </c>
      <c r="C71" s="413"/>
      <c r="D71" s="361"/>
      <c r="E71" s="361"/>
      <c r="F71" s="361"/>
      <c r="G71" s="372"/>
      <c r="H71" s="361"/>
      <c r="I71" s="361"/>
      <c r="J71" s="363"/>
    </row>
    <row r="72" spans="1:10" s="343" customFormat="1">
      <c r="A72" s="360">
        <v>42</v>
      </c>
      <c r="B72" s="413" t="s">
        <v>61</v>
      </c>
      <c r="C72" s="413"/>
      <c r="D72" s="361"/>
      <c r="E72" s="361"/>
      <c r="F72" s="361"/>
      <c r="G72" s="372"/>
      <c r="H72" s="361"/>
      <c r="I72" s="361"/>
      <c r="J72" s="363"/>
    </row>
    <row r="73" spans="1:10" s="343" customFormat="1">
      <c r="A73" s="360">
        <v>43</v>
      </c>
      <c r="B73" s="413" t="s">
        <v>100</v>
      </c>
      <c r="C73" s="413"/>
      <c r="D73" s="361"/>
      <c r="E73" s="361"/>
      <c r="F73" s="361"/>
      <c r="G73" s="372"/>
      <c r="H73" s="361"/>
      <c r="I73" s="361"/>
      <c r="J73" s="363"/>
    </row>
    <row r="74" spans="1:10" s="343" customFormat="1" ht="15.75" customHeight="1">
      <c r="A74" s="360">
        <v>44</v>
      </c>
      <c r="B74" s="413" t="s">
        <v>101</v>
      </c>
      <c r="C74" s="413"/>
      <c r="D74" s="361"/>
      <c r="E74" s="361"/>
      <c r="F74" s="361"/>
      <c r="G74" s="372"/>
      <c r="H74" s="361"/>
      <c r="I74" s="361"/>
      <c r="J74" s="363"/>
    </row>
    <row r="75" spans="1:10" s="343" customFormat="1">
      <c r="A75" s="360">
        <v>45</v>
      </c>
      <c r="B75" s="413" t="s">
        <v>62</v>
      </c>
      <c r="C75" s="413"/>
      <c r="D75" s="361"/>
      <c r="E75" s="361"/>
      <c r="F75" s="361"/>
      <c r="G75" s="372"/>
      <c r="H75" s="361"/>
      <c r="I75" s="361"/>
      <c r="J75" s="363"/>
    </row>
    <row r="76" spans="1:10" s="343" customFormat="1" ht="15.75" customHeight="1">
      <c r="A76" s="360">
        <v>46</v>
      </c>
      <c r="B76" s="413" t="s">
        <v>118</v>
      </c>
      <c r="C76" s="413"/>
      <c r="D76" s="361"/>
      <c r="E76" s="361"/>
      <c r="F76" s="361"/>
      <c r="G76" s="372"/>
      <c r="H76" s="361"/>
      <c r="I76" s="361"/>
      <c r="J76" s="363"/>
    </row>
    <row r="77" spans="1:10" s="343" customFormat="1">
      <c r="A77" s="414" t="s">
        <v>149</v>
      </c>
      <c r="B77" s="414"/>
      <c r="C77" s="414"/>
      <c r="D77" s="414"/>
      <c r="E77" s="414"/>
      <c r="F77" s="414"/>
      <c r="G77" s="365"/>
      <c r="H77" s="365"/>
      <c r="I77" s="365"/>
      <c r="J77" s="365"/>
    </row>
    <row r="78" spans="1:10" s="343" customFormat="1">
      <c r="A78" s="415" t="s">
        <v>120</v>
      </c>
      <c r="B78" s="415"/>
      <c r="C78" s="415"/>
      <c r="D78" s="415"/>
      <c r="E78" s="415"/>
      <c r="F78" s="415"/>
      <c r="G78" s="415"/>
      <c r="H78" s="415"/>
      <c r="I78" s="415"/>
      <c r="J78" s="415"/>
    </row>
    <row r="79" spans="1:10" s="343" customFormat="1">
      <c r="A79" s="416" t="s">
        <v>90</v>
      </c>
      <c r="B79" s="416"/>
      <c r="C79" s="416"/>
      <c r="D79" s="416"/>
      <c r="E79" s="416"/>
      <c r="F79" s="416"/>
      <c r="G79" s="416"/>
      <c r="H79" s="416"/>
      <c r="I79" s="416"/>
      <c r="J79" s="416"/>
    </row>
    <row r="80" spans="1:10" s="343" customFormat="1" ht="15.75" customHeight="1">
      <c r="A80" s="360">
        <v>47</v>
      </c>
      <c r="B80" s="413" t="s">
        <v>73</v>
      </c>
      <c r="C80" s="413"/>
      <c r="D80" s="361"/>
      <c r="E80" s="361"/>
      <c r="F80" s="361"/>
      <c r="G80" s="372"/>
      <c r="H80" s="361"/>
      <c r="I80" s="361"/>
      <c r="J80" s="363"/>
    </row>
    <row r="81" spans="1:10" s="343" customFormat="1">
      <c r="A81" s="414" t="s">
        <v>144</v>
      </c>
      <c r="B81" s="414"/>
      <c r="C81" s="414"/>
      <c r="D81" s="414"/>
      <c r="E81" s="414"/>
      <c r="F81" s="414"/>
      <c r="G81" s="365"/>
      <c r="H81" s="365"/>
      <c r="I81" s="365"/>
      <c r="J81" s="365"/>
    </row>
    <row r="82" spans="1:10" s="343" customFormat="1">
      <c r="A82" s="416" t="s">
        <v>89</v>
      </c>
      <c r="B82" s="416"/>
      <c r="C82" s="416"/>
      <c r="D82" s="416"/>
      <c r="E82" s="416"/>
      <c r="F82" s="416"/>
      <c r="G82" s="416"/>
      <c r="H82" s="416"/>
      <c r="I82" s="416"/>
      <c r="J82" s="416"/>
    </row>
    <row r="83" spans="1:10" s="343" customFormat="1">
      <c r="A83" s="360">
        <v>48</v>
      </c>
      <c r="B83" s="413" t="s">
        <v>92</v>
      </c>
      <c r="C83" s="413"/>
      <c r="D83" s="361"/>
      <c r="E83" s="361"/>
      <c r="F83" s="361"/>
      <c r="G83" s="372"/>
      <c r="H83" s="361"/>
      <c r="I83" s="361"/>
      <c r="J83" s="363"/>
    </row>
    <row r="84" spans="1:10" s="343" customFormat="1">
      <c r="A84" s="360">
        <v>49</v>
      </c>
      <c r="B84" s="413" t="s">
        <v>60</v>
      </c>
      <c r="C84" s="413"/>
      <c r="D84" s="361"/>
      <c r="E84" s="361"/>
      <c r="F84" s="361"/>
      <c r="G84" s="372"/>
      <c r="H84" s="361"/>
      <c r="I84" s="361"/>
      <c r="J84" s="363"/>
    </row>
    <row r="85" spans="1:10" s="343" customFormat="1">
      <c r="A85" s="360">
        <v>50</v>
      </c>
      <c r="B85" s="413" t="s">
        <v>121</v>
      </c>
      <c r="C85" s="413"/>
      <c r="D85" s="361"/>
      <c r="E85" s="361"/>
      <c r="F85" s="361"/>
      <c r="G85" s="372"/>
      <c r="H85" s="361"/>
      <c r="I85" s="361"/>
      <c r="J85" s="363"/>
    </row>
    <row r="86" spans="1:10" s="343" customFormat="1">
      <c r="A86" s="360">
        <v>51</v>
      </c>
      <c r="B86" s="413" t="s">
        <v>63</v>
      </c>
      <c r="C86" s="413"/>
      <c r="D86" s="361"/>
      <c r="E86" s="361"/>
      <c r="F86" s="361"/>
      <c r="G86" s="372"/>
      <c r="H86" s="361"/>
      <c r="I86" s="361"/>
      <c r="J86" s="363"/>
    </row>
    <row r="87" spans="1:10" s="343" customFormat="1">
      <c r="A87" s="360">
        <v>52</v>
      </c>
      <c r="B87" s="413" t="s">
        <v>122</v>
      </c>
      <c r="C87" s="413"/>
      <c r="D87" s="361"/>
      <c r="E87" s="361"/>
      <c r="F87" s="361"/>
      <c r="G87" s="372"/>
      <c r="H87" s="361"/>
      <c r="I87" s="361"/>
      <c r="J87" s="363"/>
    </row>
    <row r="88" spans="1:10" s="343" customFormat="1">
      <c r="A88" s="360">
        <v>53</v>
      </c>
      <c r="B88" s="413" t="s">
        <v>123</v>
      </c>
      <c r="C88" s="413"/>
      <c r="D88" s="361"/>
      <c r="E88" s="361"/>
      <c r="F88" s="361"/>
      <c r="G88" s="372"/>
      <c r="H88" s="361"/>
      <c r="I88" s="361"/>
      <c r="J88" s="363"/>
    </row>
    <row r="89" spans="1:10" s="343" customFormat="1">
      <c r="A89" s="360">
        <v>54</v>
      </c>
      <c r="B89" s="413" t="s">
        <v>124</v>
      </c>
      <c r="C89" s="413"/>
      <c r="D89" s="361"/>
      <c r="E89" s="361"/>
      <c r="F89" s="361"/>
      <c r="G89" s="372"/>
      <c r="H89" s="361"/>
      <c r="I89" s="361"/>
      <c r="J89" s="363"/>
    </row>
    <row r="90" spans="1:10" s="343" customFormat="1" ht="32.25" customHeight="1">
      <c r="A90" s="360">
        <v>55</v>
      </c>
      <c r="B90" s="413" t="s">
        <v>102</v>
      </c>
      <c r="C90" s="413"/>
      <c r="D90" s="361"/>
      <c r="E90" s="361"/>
      <c r="F90" s="361"/>
      <c r="G90" s="372"/>
      <c r="H90" s="361"/>
      <c r="I90" s="361"/>
      <c r="J90" s="363"/>
    </row>
    <row r="91" spans="1:10" s="343" customFormat="1">
      <c r="A91" s="360">
        <v>56</v>
      </c>
      <c r="B91" s="413" t="s">
        <v>125</v>
      </c>
      <c r="C91" s="413"/>
      <c r="D91" s="361"/>
      <c r="E91" s="361"/>
      <c r="F91" s="361"/>
      <c r="G91" s="372"/>
      <c r="H91" s="361"/>
      <c r="I91" s="361"/>
      <c r="J91" s="363"/>
    </row>
    <row r="92" spans="1:10" s="343" customFormat="1">
      <c r="A92" s="414" t="s">
        <v>145</v>
      </c>
      <c r="B92" s="414"/>
      <c r="C92" s="414"/>
      <c r="D92" s="414"/>
      <c r="E92" s="414"/>
      <c r="F92" s="414"/>
      <c r="G92" s="365"/>
      <c r="H92" s="365"/>
      <c r="I92" s="365"/>
      <c r="J92" s="365"/>
    </row>
    <row r="93" spans="1:10" s="343" customFormat="1">
      <c r="A93" s="415" t="s">
        <v>126</v>
      </c>
      <c r="B93" s="415"/>
      <c r="C93" s="415"/>
      <c r="D93" s="415"/>
      <c r="E93" s="415"/>
      <c r="F93" s="415"/>
      <c r="G93" s="415"/>
      <c r="H93" s="415"/>
      <c r="I93" s="415"/>
      <c r="J93" s="415"/>
    </row>
    <row r="94" spans="1:10" s="343" customFormat="1" ht="15.75" customHeight="1">
      <c r="A94" s="360" t="s">
        <v>127</v>
      </c>
      <c r="B94" s="413" t="s">
        <v>151</v>
      </c>
      <c r="C94" s="413"/>
      <c r="D94" s="361"/>
      <c r="E94" s="361"/>
      <c r="F94" s="361"/>
      <c r="G94" s="372"/>
      <c r="H94" s="361"/>
      <c r="I94" s="361"/>
      <c r="J94" s="363"/>
    </row>
    <row r="95" spans="1:10" s="343" customFormat="1">
      <c r="A95" s="360" t="s">
        <v>128</v>
      </c>
      <c r="B95" s="413" t="s">
        <v>59</v>
      </c>
      <c r="C95" s="413"/>
      <c r="D95" s="361"/>
      <c r="E95" s="361"/>
      <c r="F95" s="361"/>
      <c r="G95" s="372"/>
      <c r="H95" s="361"/>
      <c r="I95" s="361"/>
      <c r="J95" s="363"/>
    </row>
    <row r="96" spans="1:10" s="343" customFormat="1">
      <c r="A96" s="360" t="s">
        <v>129</v>
      </c>
      <c r="B96" s="413" t="s">
        <v>97</v>
      </c>
      <c r="C96" s="413"/>
      <c r="D96" s="361"/>
      <c r="E96" s="361"/>
      <c r="F96" s="361"/>
      <c r="G96" s="372"/>
      <c r="H96" s="361"/>
      <c r="I96" s="361"/>
      <c r="J96" s="363"/>
    </row>
    <row r="97" spans="1:10" s="343" customFormat="1" ht="15.75" customHeight="1">
      <c r="A97" s="360" t="s">
        <v>130</v>
      </c>
      <c r="B97" s="413" t="s">
        <v>152</v>
      </c>
      <c r="C97" s="413"/>
      <c r="D97" s="361"/>
      <c r="E97" s="361"/>
      <c r="F97" s="361"/>
      <c r="G97" s="372"/>
      <c r="H97" s="361"/>
      <c r="I97" s="361"/>
      <c r="J97" s="363"/>
    </row>
    <row r="98" spans="1:10" s="343" customFormat="1">
      <c r="A98" s="360" t="s">
        <v>131</v>
      </c>
      <c r="B98" s="413" t="s">
        <v>63</v>
      </c>
      <c r="C98" s="413"/>
      <c r="D98" s="361"/>
      <c r="E98" s="361"/>
      <c r="F98" s="361"/>
      <c r="G98" s="372"/>
      <c r="H98" s="361"/>
      <c r="I98" s="361"/>
      <c r="J98" s="363"/>
    </row>
    <row r="99" spans="1:10" s="343" customFormat="1">
      <c r="A99" s="360" t="s">
        <v>132</v>
      </c>
      <c r="B99" s="413" t="s">
        <v>133</v>
      </c>
      <c r="C99" s="413"/>
      <c r="D99" s="361"/>
      <c r="E99" s="361"/>
      <c r="F99" s="361"/>
      <c r="G99" s="372"/>
      <c r="H99" s="361"/>
      <c r="I99" s="361"/>
      <c r="J99" s="363"/>
    </row>
    <row r="100" spans="1:10" s="343" customFormat="1">
      <c r="A100" s="415" t="s">
        <v>134</v>
      </c>
      <c r="B100" s="415"/>
      <c r="C100" s="415"/>
      <c r="D100" s="415"/>
      <c r="E100" s="415"/>
      <c r="F100" s="415"/>
      <c r="G100" s="415"/>
      <c r="H100" s="415"/>
      <c r="I100" s="415"/>
      <c r="J100" s="415"/>
    </row>
    <row r="101" spans="1:10" s="343" customFormat="1" ht="32.25" customHeight="1">
      <c r="A101" s="360" t="s">
        <v>135</v>
      </c>
      <c r="B101" s="413" t="s">
        <v>102</v>
      </c>
      <c r="C101" s="413"/>
      <c r="D101" s="361"/>
      <c r="E101" s="361"/>
      <c r="F101" s="361"/>
      <c r="G101" s="372"/>
      <c r="H101" s="361"/>
      <c r="I101" s="361"/>
      <c r="J101" s="363"/>
    </row>
    <row r="102" spans="1:10" s="343" customFormat="1" ht="31.5" customHeight="1">
      <c r="A102" s="360" t="s">
        <v>136</v>
      </c>
      <c r="B102" s="413" t="s">
        <v>137</v>
      </c>
      <c r="C102" s="413"/>
      <c r="D102" s="361"/>
      <c r="E102" s="361"/>
      <c r="F102" s="361"/>
      <c r="G102" s="372"/>
      <c r="H102" s="361"/>
      <c r="I102" s="361"/>
      <c r="J102" s="363"/>
    </row>
    <row r="103" spans="1:10" s="343" customFormat="1">
      <c r="A103" s="414" t="s">
        <v>138</v>
      </c>
      <c r="B103" s="414"/>
      <c r="C103" s="414"/>
      <c r="D103" s="414"/>
      <c r="E103" s="414"/>
      <c r="F103" s="414"/>
      <c r="G103" s="364"/>
      <c r="H103" s="364"/>
      <c r="I103" s="364"/>
      <c r="J103" s="365"/>
    </row>
    <row r="104" spans="1:10" s="343" customFormat="1">
      <c r="A104" s="425" t="s">
        <v>140</v>
      </c>
      <c r="B104" s="426"/>
      <c r="C104" s="427"/>
      <c r="D104" s="376"/>
      <c r="E104" s="376"/>
      <c r="F104" s="376"/>
      <c r="G104" s="376"/>
      <c r="H104" s="376"/>
      <c r="I104" s="376"/>
      <c r="J104" s="373"/>
    </row>
    <row r="105" spans="1:10" s="343" customFormat="1" ht="15">
      <c r="A105" s="378"/>
      <c r="B105" s="423" t="s">
        <v>161</v>
      </c>
      <c r="C105" s="423"/>
      <c r="D105" s="377"/>
      <c r="E105" s="377"/>
      <c r="F105" s="377"/>
      <c r="G105" s="377"/>
      <c r="H105" s="377"/>
      <c r="I105" s="377"/>
      <c r="J105" s="377"/>
    </row>
    <row r="106" spans="1:10" s="343" customFormat="1">
      <c r="A106" s="378"/>
      <c r="B106" s="424" t="s">
        <v>162</v>
      </c>
      <c r="C106" s="424"/>
      <c r="D106" s="377"/>
      <c r="E106" s="377"/>
      <c r="F106" s="377"/>
      <c r="G106" s="377"/>
      <c r="H106" s="377"/>
      <c r="I106" s="377"/>
      <c r="J106" s="377"/>
    </row>
    <row r="107" spans="1:10" s="343" customFormat="1">
      <c r="A107" s="378"/>
      <c r="B107" s="424" t="s">
        <v>163</v>
      </c>
      <c r="C107" s="424"/>
      <c r="D107" s="377"/>
      <c r="E107" s="377"/>
      <c r="F107" s="377"/>
      <c r="G107" s="377"/>
      <c r="H107" s="377"/>
      <c r="I107" s="377"/>
      <c r="J107" s="377"/>
    </row>
    <row r="108" spans="1:10" s="343" customFormat="1">
      <c r="B108" s="1" t="s">
        <v>69</v>
      </c>
    </row>
    <row r="109" spans="1:10" s="343" customFormat="1"/>
    <row r="110" spans="1:10" s="343" customFormat="1"/>
    <row r="111" spans="1:10" s="343" customFormat="1"/>
    <row r="112" spans="1:10" s="343" customFormat="1" ht="15">
      <c r="B112" t="s">
        <v>36</v>
      </c>
      <c r="C112" s="380"/>
      <c r="D112" s="380"/>
      <c r="E112" s="380"/>
      <c r="G112" t="s">
        <v>36</v>
      </c>
      <c r="H112" s="380"/>
    </row>
    <row r="113" spans="2:8" s="343" customFormat="1" ht="30.75" customHeight="1">
      <c r="B113" s="40" t="s">
        <v>164</v>
      </c>
      <c r="C113" s="380"/>
      <c r="D113" s="380"/>
      <c r="E113" s="380"/>
      <c r="G113" s="420" t="s">
        <v>165</v>
      </c>
      <c r="H113" s="420"/>
    </row>
    <row r="114" spans="2:8" s="343" customFormat="1" ht="16.5" customHeight="1">
      <c r="B114" s="379"/>
      <c r="C114" s="380"/>
      <c r="D114" s="380"/>
      <c r="E114" s="380"/>
      <c r="F114"/>
      <c r="G114" s="380"/>
    </row>
    <row r="115" spans="2:8" s="343" customFormat="1" ht="15">
      <c r="B115" s="379"/>
      <c r="C115" s="380"/>
      <c r="D115" s="380"/>
      <c r="E115" s="380"/>
      <c r="F115"/>
      <c r="G115" s="380"/>
    </row>
    <row r="116" spans="2:8" s="343" customFormat="1" ht="15">
      <c r="B116" s="381"/>
      <c r="C116"/>
      <c r="D116"/>
      <c r="E116"/>
      <c r="F116"/>
      <c r="G116"/>
    </row>
    <row r="117" spans="2:8" s="343" customFormat="1" ht="15">
      <c r="B117" s="381"/>
      <c r="C117"/>
      <c r="D117"/>
      <c r="E117"/>
      <c r="F117"/>
      <c r="G117"/>
    </row>
    <row r="118" spans="2:8" s="343" customFormat="1"/>
    <row r="119" spans="2:8" s="343" customFormat="1"/>
    <row r="120" spans="2:8" s="343" customFormat="1"/>
    <row r="121" spans="2:8" s="343" customFormat="1"/>
    <row r="122" spans="2:8" s="343" customFormat="1"/>
    <row r="123" spans="2:8" s="343" customFormat="1"/>
    <row r="124" spans="2:8" s="343" customFormat="1"/>
    <row r="125" spans="2:8" s="343" customFormat="1"/>
    <row r="126" spans="2:8" s="343" customFormat="1"/>
    <row r="127" spans="2:8" s="343" customFormat="1"/>
    <row r="128" spans="2:8" s="343" customFormat="1"/>
    <row r="129" s="343" customFormat="1"/>
    <row r="130" s="343" customFormat="1"/>
    <row r="131" s="343" customFormat="1"/>
    <row r="132" s="343" customFormat="1"/>
    <row r="133" s="343" customFormat="1"/>
    <row r="134" s="343" customFormat="1"/>
    <row r="135" s="343" customFormat="1"/>
    <row r="136" s="343" customFormat="1"/>
    <row r="137" s="343" customFormat="1"/>
    <row r="138" s="343" customFormat="1"/>
    <row r="139" s="343" customFormat="1"/>
    <row r="140" s="343" customFormat="1"/>
    <row r="141" s="343" customFormat="1"/>
    <row r="142" s="343" customFormat="1"/>
    <row r="143" s="343" customFormat="1"/>
    <row r="144" s="343" customFormat="1"/>
    <row r="145" spans="1:8" s="343" customFormat="1"/>
    <row r="146" spans="1:8" s="343" customFormat="1"/>
    <row r="147" spans="1:8" s="343" customFormat="1"/>
    <row r="148" spans="1:8" s="343" customFormat="1"/>
    <row r="149" spans="1:8" s="343" customFormat="1"/>
    <row r="150" spans="1:8" s="343" customFormat="1"/>
    <row r="151" spans="1:8" s="343" customFormat="1">
      <c r="A151" s="341"/>
      <c r="B151" s="341"/>
      <c r="C151" s="341"/>
      <c r="D151" s="341"/>
      <c r="E151" s="341"/>
      <c r="F151" s="341"/>
      <c r="G151" s="341"/>
      <c r="H151" s="341"/>
    </row>
    <row r="152" spans="1:8" s="343" customFormat="1">
      <c r="A152" s="341"/>
      <c r="B152" s="341"/>
      <c r="C152" s="341"/>
      <c r="D152" s="341"/>
      <c r="E152" s="341"/>
      <c r="F152" s="341"/>
      <c r="G152" s="341"/>
      <c r="H152" s="341"/>
    </row>
    <row r="153" spans="1:8" s="343" customFormat="1">
      <c r="A153" s="341"/>
      <c r="B153" s="341"/>
      <c r="C153" s="341"/>
      <c r="D153" s="341"/>
      <c r="E153" s="341"/>
      <c r="F153" s="341"/>
      <c r="G153" s="341"/>
      <c r="H153" s="341"/>
    </row>
    <row r="154" spans="1:8" s="343" customFormat="1">
      <c r="A154" s="341"/>
      <c r="B154" s="341"/>
      <c r="C154" s="341"/>
      <c r="D154" s="341"/>
      <c r="E154" s="341"/>
      <c r="F154" s="341"/>
      <c r="G154" s="341"/>
      <c r="H154" s="341"/>
    </row>
    <row r="155" spans="1:8" s="343" customFormat="1">
      <c r="A155" s="341"/>
      <c r="B155" s="341"/>
      <c r="C155" s="341"/>
      <c r="D155" s="341"/>
      <c r="E155" s="341"/>
      <c r="F155" s="341"/>
      <c r="G155" s="341"/>
      <c r="H155" s="341"/>
    </row>
    <row r="156" spans="1:8" s="343" customFormat="1">
      <c r="A156" s="341"/>
      <c r="B156" s="341"/>
      <c r="C156" s="341"/>
      <c r="D156" s="341"/>
      <c r="E156" s="341"/>
      <c r="F156" s="341"/>
      <c r="G156" s="341"/>
      <c r="H156" s="341"/>
    </row>
    <row r="157" spans="1:8" s="343" customFormat="1">
      <c r="A157" s="341"/>
      <c r="B157" s="341"/>
      <c r="C157" s="341"/>
      <c r="D157" s="341"/>
      <c r="E157" s="341"/>
      <c r="F157" s="341"/>
      <c r="G157" s="341"/>
      <c r="H157" s="341"/>
    </row>
    <row r="158" spans="1:8" s="343" customFormat="1">
      <c r="A158" s="341"/>
      <c r="B158" s="341"/>
      <c r="C158" s="341"/>
      <c r="D158" s="341"/>
      <c r="E158" s="341"/>
      <c r="F158" s="341"/>
      <c r="G158" s="341"/>
      <c r="H158" s="341"/>
    </row>
  </sheetData>
  <autoFilter ref="A16:J16" xr:uid="{00000000-0009-0000-0000-000002000000}">
    <filterColumn colId="1" showButton="0"/>
  </autoFilter>
  <mergeCells count="94">
    <mergeCell ref="B15:C15"/>
    <mergeCell ref="B105:C105"/>
    <mergeCell ref="B106:C106"/>
    <mergeCell ref="B107:C107"/>
    <mergeCell ref="A104:C104"/>
    <mergeCell ref="B21:C21"/>
    <mergeCell ref="B22:C22"/>
    <mergeCell ref="B23:C23"/>
    <mergeCell ref="B24:C24"/>
    <mergeCell ref="B25:C25"/>
    <mergeCell ref="A26:F26"/>
    <mergeCell ref="A27:J27"/>
    <mergeCell ref="B16:C16"/>
    <mergeCell ref="A17:J17"/>
    <mergeCell ref="B18:C18"/>
    <mergeCell ref="A19:F19"/>
    <mergeCell ref="G113:H113"/>
    <mergeCell ref="B47:C47"/>
    <mergeCell ref="B48:C48"/>
    <mergeCell ref="B49:C49"/>
    <mergeCell ref="A50:F50"/>
    <mergeCell ref="B67:C67"/>
    <mergeCell ref="B68:C68"/>
    <mergeCell ref="A69:F69"/>
    <mergeCell ref="A51:J51"/>
    <mergeCell ref="B59:C59"/>
    <mergeCell ref="B60:C60"/>
    <mergeCell ref="B61:C61"/>
    <mergeCell ref="B62:C62"/>
    <mergeCell ref="B71:C71"/>
    <mergeCell ref="B72:C72"/>
    <mergeCell ref="B73:C73"/>
    <mergeCell ref="A20:J20"/>
    <mergeCell ref="B33:C33"/>
    <mergeCell ref="B34:C34"/>
    <mergeCell ref="B35:C35"/>
    <mergeCell ref="B36:C36"/>
    <mergeCell ref="A37:F37"/>
    <mergeCell ref="B28:C28"/>
    <mergeCell ref="B29:C29"/>
    <mergeCell ref="B30:C30"/>
    <mergeCell ref="B31:C31"/>
    <mergeCell ref="B32:C32"/>
    <mergeCell ref="A38:J38"/>
    <mergeCell ref="B39:C39"/>
    <mergeCell ref="B40:C40"/>
    <mergeCell ref="B41:C41"/>
    <mergeCell ref="B58:C58"/>
    <mergeCell ref="A52:J52"/>
    <mergeCell ref="B53:C53"/>
    <mergeCell ref="B56:C56"/>
    <mergeCell ref="B57:C57"/>
    <mergeCell ref="A54:F54"/>
    <mergeCell ref="A55:J55"/>
    <mergeCell ref="B42:C42"/>
    <mergeCell ref="B43:C43"/>
    <mergeCell ref="B44:C44"/>
    <mergeCell ref="B45:C45"/>
    <mergeCell ref="B46:C46"/>
    <mergeCell ref="B74:C74"/>
    <mergeCell ref="B75:C75"/>
    <mergeCell ref="B63:C63"/>
    <mergeCell ref="B64:C64"/>
    <mergeCell ref="B65:C65"/>
    <mergeCell ref="B66:C66"/>
    <mergeCell ref="A70:J70"/>
    <mergeCell ref="B76:C76"/>
    <mergeCell ref="A103:F103"/>
    <mergeCell ref="A78:J78"/>
    <mergeCell ref="A79:J79"/>
    <mergeCell ref="B80:C80"/>
    <mergeCell ref="A81:F81"/>
    <mergeCell ref="A82:J82"/>
    <mergeCell ref="B83:C83"/>
    <mergeCell ref="B84:C84"/>
    <mergeCell ref="B85:C85"/>
    <mergeCell ref="B86:C86"/>
    <mergeCell ref="B87:C87"/>
    <mergeCell ref="B88:C88"/>
    <mergeCell ref="A77:F77"/>
    <mergeCell ref="B89:C89"/>
    <mergeCell ref="B90:C90"/>
    <mergeCell ref="B91:C91"/>
    <mergeCell ref="A92:F92"/>
    <mergeCell ref="A93:J93"/>
    <mergeCell ref="B99:C99"/>
    <mergeCell ref="A100:J100"/>
    <mergeCell ref="B101:C101"/>
    <mergeCell ref="B102:C102"/>
    <mergeCell ref="B94:C94"/>
    <mergeCell ref="B95:C95"/>
    <mergeCell ref="B96:C96"/>
    <mergeCell ref="B97:C97"/>
    <mergeCell ref="B98:C98"/>
  </mergeCells>
  <printOptions horizontalCentered="1" verticalCentered="1"/>
  <pageMargins left="0.43307086614173229" right="0.15748031496062992" top="0.39370078740157483" bottom="0.35433070866141736" header="0.23622047244094491" footer="0.27559055118110237"/>
  <pageSetup paperSize="9" scale="25" orientation="portrait" r:id="rId1"/>
  <headerFooter alignWithMargins="0"/>
  <colBreaks count="1" manualBreakCount="1">
    <brk id="10" max="1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R1209"/>
  <sheetViews>
    <sheetView tabSelected="1" topLeftCell="A13" zoomScale="85" zoomScaleNormal="85" zoomScaleSheetLayoutView="80" workbookViewId="0">
      <pane ySplit="1005" activePane="bottomLeft"/>
      <selection activeCell="L182" sqref="L182"/>
      <selection pane="bottomLeft" activeCell="C6" sqref="C6"/>
    </sheetView>
  </sheetViews>
  <sheetFormatPr defaultColWidth="9.140625" defaultRowHeight="15" outlineLevelRow="3"/>
  <cols>
    <col min="1" max="1" width="18.140625" style="231" customWidth="1"/>
    <col min="2" max="2" width="17.28515625" style="243" customWidth="1"/>
    <col min="3" max="3" width="80.140625" style="243" customWidth="1"/>
    <col min="4" max="4" width="10" style="243" customWidth="1"/>
    <col min="5" max="5" width="9.140625" style="240"/>
    <col min="6" max="6" width="12.7109375" style="241" customWidth="1"/>
    <col min="7" max="7" width="23.85546875" style="241" customWidth="1"/>
    <col min="8" max="8" width="13.85546875" style="242" customWidth="1"/>
    <col min="9" max="9" width="13.85546875" style="241" customWidth="1"/>
    <col min="10" max="10" width="13.85546875" style="290" customWidth="1"/>
    <col min="11" max="11" width="14.7109375" style="221" customWidth="1"/>
    <col min="12" max="12" width="15.140625" style="221" customWidth="1"/>
    <col min="13" max="13" width="15.140625" style="318" customWidth="1"/>
    <col min="14" max="14" width="16.85546875" style="108" customWidth="1"/>
    <col min="15" max="15" width="15.42578125" style="241" bestFit="1" customWidth="1"/>
    <col min="16" max="16" width="18" style="241" customWidth="1"/>
    <col min="17" max="17" width="17.85546875" style="231" customWidth="1"/>
    <col min="18" max="18" width="19.7109375" style="295" customWidth="1"/>
    <col min="19" max="16384" width="9.140625" style="40"/>
  </cols>
  <sheetData>
    <row r="1" spans="1:18">
      <c r="A1" s="110" t="str">
        <f>TABELA_ZBIORCZA!B1</f>
        <v xml:space="preserve">PROTOKÓŁ ROZLICZENIOWY NR (x) WYKONANYCH ROBÓT </v>
      </c>
      <c r="B1" s="110"/>
      <c r="C1" s="110"/>
      <c r="D1" s="110"/>
    </row>
    <row r="2" spans="1:18" ht="18.75">
      <c r="A2" s="459" t="s">
        <v>48</v>
      </c>
      <c r="B2" s="459"/>
      <c r="C2" s="459"/>
      <c r="D2" s="459"/>
      <c r="E2" s="168"/>
      <c r="F2" s="99"/>
      <c r="G2" s="99"/>
      <c r="H2" s="156"/>
      <c r="I2" s="99"/>
      <c r="J2" s="291"/>
      <c r="K2" s="156"/>
      <c r="L2" s="156"/>
      <c r="M2" s="319"/>
      <c r="N2" s="99"/>
      <c r="P2" s="99" t="s">
        <v>45</v>
      </c>
      <c r="Q2" s="291"/>
      <c r="R2" s="296"/>
    </row>
    <row r="3" spans="1:18">
      <c r="A3" s="235"/>
      <c r="B3" s="110"/>
      <c r="C3" s="110"/>
      <c r="D3" s="110"/>
      <c r="E3" s="168"/>
      <c r="F3" s="99"/>
      <c r="G3" s="99"/>
      <c r="H3" s="156"/>
      <c r="I3" s="99"/>
      <c r="J3" s="291"/>
      <c r="K3" s="156"/>
      <c r="L3" s="156"/>
      <c r="M3" s="319"/>
      <c r="N3" s="99"/>
      <c r="P3" s="99"/>
      <c r="Q3" s="291"/>
      <c r="R3" s="296"/>
    </row>
    <row r="4" spans="1:18">
      <c r="A4" s="345" t="s">
        <v>71</v>
      </c>
      <c r="B4" s="109"/>
      <c r="C4" s="109"/>
      <c r="D4" s="109"/>
      <c r="E4" s="168"/>
      <c r="F4" s="99"/>
      <c r="G4" s="99"/>
      <c r="H4" s="156"/>
      <c r="I4" s="99"/>
      <c r="J4" s="291"/>
      <c r="K4" s="156"/>
      <c r="L4" s="156"/>
      <c r="M4" s="319"/>
      <c r="N4" s="241"/>
      <c r="P4" s="99" t="s">
        <v>0</v>
      </c>
      <c r="Q4" s="291"/>
      <c r="R4" s="296"/>
    </row>
    <row r="5" spans="1:18">
      <c r="A5" s="347" t="s">
        <v>64</v>
      </c>
      <c r="B5" s="111"/>
      <c r="C5" s="111"/>
      <c r="D5" s="109"/>
      <c r="E5" s="168"/>
      <c r="F5" s="99"/>
      <c r="G5" s="99"/>
      <c r="H5" s="156"/>
      <c r="I5" s="99"/>
      <c r="J5" s="291"/>
      <c r="K5" s="156"/>
      <c r="L5" s="156"/>
      <c r="M5" s="319"/>
      <c r="N5" s="241"/>
      <c r="P5" s="99" t="s">
        <v>1</v>
      </c>
      <c r="Q5" s="291"/>
      <c r="R5" s="296"/>
    </row>
    <row r="6" spans="1:18">
      <c r="A6" s="345" t="s">
        <v>54</v>
      </c>
      <c r="B6" s="109"/>
      <c r="C6" s="109"/>
      <c r="D6" s="109"/>
      <c r="E6" s="168"/>
      <c r="F6" s="99"/>
      <c r="G6" s="99"/>
      <c r="H6" s="156"/>
      <c r="I6" s="99"/>
      <c r="J6" s="291"/>
      <c r="K6" s="156"/>
      <c r="L6" s="156"/>
      <c r="M6" s="319"/>
      <c r="N6" s="241"/>
      <c r="P6" s="99"/>
      <c r="Q6" s="291"/>
      <c r="R6" s="296"/>
    </row>
    <row r="7" spans="1:18">
      <c r="A7" s="345" t="s">
        <v>103</v>
      </c>
      <c r="B7" s="109"/>
      <c r="C7" s="109"/>
      <c r="D7" s="109"/>
      <c r="E7" s="168"/>
      <c r="F7" s="99"/>
      <c r="G7" s="99"/>
      <c r="H7" s="156"/>
      <c r="I7" s="99"/>
      <c r="J7" s="291"/>
      <c r="K7" s="156"/>
      <c r="L7" s="156"/>
      <c r="M7" s="320"/>
      <c r="N7" s="241"/>
      <c r="P7" s="99" t="s">
        <v>2</v>
      </c>
      <c r="Q7" s="291" t="s">
        <v>3</v>
      </c>
      <c r="R7" s="296"/>
    </row>
    <row r="8" spans="1:18">
      <c r="A8" s="345" t="s">
        <v>65</v>
      </c>
      <c r="B8" s="109"/>
      <c r="C8" s="109"/>
      <c r="D8" s="109"/>
      <c r="E8" s="168"/>
      <c r="F8" s="99"/>
      <c r="G8" s="99"/>
      <c r="H8" s="156"/>
      <c r="I8" s="99"/>
      <c r="J8" s="291"/>
      <c r="K8" s="156"/>
      <c r="L8" s="156"/>
      <c r="M8" s="319"/>
      <c r="N8" s="241"/>
      <c r="P8" s="99" t="s">
        <v>4</v>
      </c>
      <c r="Q8" s="291" t="s">
        <v>5</v>
      </c>
      <c r="R8" s="296"/>
    </row>
    <row r="9" spans="1:18">
      <c r="A9" s="345" t="s">
        <v>105</v>
      </c>
      <c r="B9" s="109"/>
      <c r="C9" s="109"/>
      <c r="D9" s="109"/>
      <c r="E9" s="168"/>
      <c r="F9" s="99"/>
      <c r="G9" s="99"/>
      <c r="H9" s="156"/>
      <c r="I9" s="99"/>
      <c r="J9" s="291"/>
      <c r="K9" s="156"/>
      <c r="L9" s="156"/>
      <c r="M9" s="319"/>
      <c r="N9" s="241"/>
      <c r="P9" s="99"/>
      <c r="Q9" s="291"/>
      <c r="R9" s="296"/>
    </row>
    <row r="10" spans="1:18" ht="15.75" thickBot="1">
      <c r="A10" s="235"/>
      <c r="B10" s="109"/>
      <c r="C10" s="109"/>
      <c r="D10" s="109"/>
      <c r="E10" s="168"/>
      <c r="F10" s="99"/>
      <c r="G10" s="99"/>
      <c r="H10" s="156"/>
      <c r="I10" s="99"/>
      <c r="J10" s="291"/>
      <c r="K10" s="156"/>
      <c r="L10" s="156"/>
      <c r="M10" s="320"/>
      <c r="N10" s="241"/>
      <c r="P10" s="99"/>
      <c r="Q10" s="460"/>
      <c r="R10" s="461"/>
    </row>
    <row r="11" spans="1:18" ht="15" customHeight="1">
      <c r="A11" s="462" t="s">
        <v>6</v>
      </c>
      <c r="B11" s="463"/>
      <c r="C11" s="463"/>
      <c r="D11" s="463"/>
      <c r="E11" s="463"/>
      <c r="F11" s="463"/>
      <c r="G11" s="100"/>
      <c r="H11" s="470" t="s">
        <v>46</v>
      </c>
      <c r="I11" s="471"/>
      <c r="J11" s="472"/>
      <c r="K11" s="464" t="s">
        <v>7</v>
      </c>
      <c r="L11" s="464"/>
      <c r="M11" s="464"/>
      <c r="N11" s="465" t="s">
        <v>8</v>
      </c>
      <c r="O11" s="465"/>
      <c r="P11" s="465"/>
      <c r="Q11" s="453" t="s">
        <v>9</v>
      </c>
      <c r="R11" s="456" t="s">
        <v>10</v>
      </c>
    </row>
    <row r="12" spans="1:18" s="244" customFormat="1" ht="60" customHeight="1">
      <c r="A12" s="475" t="s">
        <v>55</v>
      </c>
      <c r="B12" s="439" t="s">
        <v>11</v>
      </c>
      <c r="C12" s="439" t="s">
        <v>12</v>
      </c>
      <c r="D12" s="439" t="s">
        <v>13</v>
      </c>
      <c r="E12" s="466" t="s">
        <v>7</v>
      </c>
      <c r="F12" s="440" t="s">
        <v>14</v>
      </c>
      <c r="G12" s="442" t="s">
        <v>15</v>
      </c>
      <c r="H12" s="468" t="s">
        <v>43</v>
      </c>
      <c r="I12" s="469" t="s">
        <v>44</v>
      </c>
      <c r="J12" s="473" t="s">
        <v>47</v>
      </c>
      <c r="K12" s="447" t="s">
        <v>16</v>
      </c>
      <c r="L12" s="447" t="s">
        <v>17</v>
      </c>
      <c r="M12" s="449" t="s">
        <v>18</v>
      </c>
      <c r="N12" s="451" t="s">
        <v>16</v>
      </c>
      <c r="O12" s="451" t="s">
        <v>17</v>
      </c>
      <c r="P12" s="451" t="s">
        <v>18</v>
      </c>
      <c r="Q12" s="454"/>
      <c r="R12" s="457"/>
    </row>
    <row r="13" spans="1:18">
      <c r="A13" s="475"/>
      <c r="B13" s="439"/>
      <c r="C13" s="439"/>
      <c r="D13" s="439"/>
      <c r="E13" s="467"/>
      <c r="F13" s="441"/>
      <c r="G13" s="443"/>
      <c r="H13" s="468"/>
      <c r="I13" s="469"/>
      <c r="J13" s="474"/>
      <c r="K13" s="448"/>
      <c r="L13" s="448"/>
      <c r="M13" s="450"/>
      <c r="N13" s="452"/>
      <c r="O13" s="452"/>
      <c r="P13" s="452"/>
      <c r="Q13" s="455"/>
      <c r="R13" s="452"/>
    </row>
    <row r="14" spans="1:18" s="230" customFormat="1">
      <c r="A14" s="112" t="s">
        <v>19</v>
      </c>
      <c r="B14" s="113" t="s">
        <v>20</v>
      </c>
      <c r="C14" s="113" t="s">
        <v>21</v>
      </c>
      <c r="D14" s="113" t="s">
        <v>22</v>
      </c>
      <c r="E14" s="113" t="s">
        <v>23</v>
      </c>
      <c r="F14" s="229" t="s">
        <v>24</v>
      </c>
      <c r="G14" s="229" t="s">
        <v>25</v>
      </c>
      <c r="H14" s="154" t="s">
        <v>26</v>
      </c>
      <c r="I14" s="229" t="s">
        <v>27</v>
      </c>
      <c r="J14" s="113" t="s">
        <v>28</v>
      </c>
      <c r="K14" s="154" t="s">
        <v>29</v>
      </c>
      <c r="L14" s="154" t="s">
        <v>30</v>
      </c>
      <c r="M14" s="154" t="s">
        <v>31</v>
      </c>
      <c r="N14" s="229" t="s">
        <v>32</v>
      </c>
      <c r="O14" s="229" t="s">
        <v>33</v>
      </c>
      <c r="P14" s="229" t="s">
        <v>49</v>
      </c>
      <c r="Q14" s="113" t="s">
        <v>50</v>
      </c>
      <c r="R14" s="229" t="s">
        <v>51</v>
      </c>
    </row>
    <row r="15" spans="1:18">
      <c r="A15" s="444"/>
      <c r="B15" s="445"/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445"/>
      <c r="P15" s="445"/>
      <c r="Q15" s="445"/>
      <c r="R15" s="446"/>
    </row>
    <row r="16" spans="1:18">
      <c r="A16" s="114"/>
      <c r="B16" s="114"/>
      <c r="C16" s="115"/>
      <c r="D16" s="114"/>
      <c r="E16" s="169"/>
      <c r="F16" s="101"/>
      <c r="G16" s="102">
        <f>G17+G19</f>
        <v>0</v>
      </c>
      <c r="H16" s="157"/>
      <c r="I16" s="102">
        <f>I17+I19</f>
        <v>0</v>
      </c>
      <c r="J16" s="116"/>
      <c r="K16" s="157"/>
      <c r="L16" s="157"/>
      <c r="M16" s="321"/>
      <c r="N16" s="102">
        <f>N17+N19</f>
        <v>0</v>
      </c>
      <c r="O16" s="102">
        <f>O17+O19</f>
        <v>0</v>
      </c>
      <c r="P16" s="102">
        <f>P17+P19</f>
        <v>0</v>
      </c>
      <c r="Q16" s="245" t="e">
        <f>O16/I16</f>
        <v>#DIV/0!</v>
      </c>
      <c r="R16" s="297">
        <f>R17+R19</f>
        <v>0</v>
      </c>
    </row>
    <row r="17" spans="1:18" outlineLevel="1">
      <c r="A17" s="14"/>
      <c r="B17" s="14"/>
      <c r="C17" s="117"/>
      <c r="D17" s="14"/>
      <c r="E17" s="170"/>
      <c r="F17" s="80"/>
      <c r="G17" s="77">
        <f>SUM(G18)</f>
        <v>0</v>
      </c>
      <c r="H17" s="158"/>
      <c r="I17" s="77">
        <f>SUM(I18)</f>
        <v>0</v>
      </c>
      <c r="J17" s="17"/>
      <c r="K17" s="158"/>
      <c r="L17" s="158"/>
      <c r="M17" s="322"/>
      <c r="N17" s="77">
        <f>SUM(N18)</f>
        <v>0</v>
      </c>
      <c r="O17" s="77">
        <f>SUM(O18)</f>
        <v>0</v>
      </c>
      <c r="P17" s="77">
        <f>P18</f>
        <v>0</v>
      </c>
      <c r="Q17" s="25" t="e">
        <f>O17/I17</f>
        <v>#DIV/0!</v>
      </c>
      <c r="R17" s="298">
        <f t="shared" ref="R17" si="0">R18</f>
        <v>0</v>
      </c>
    </row>
    <row r="18" spans="1:18" outlineLevel="2">
      <c r="A18" s="34"/>
      <c r="B18" s="34"/>
      <c r="C18" s="134"/>
      <c r="D18" s="34"/>
      <c r="E18" s="200"/>
      <c r="F18" s="78"/>
      <c r="G18" s="78">
        <f t="shared" ref="G18" si="1">ROUND(E18*F18,2)</f>
        <v>0</v>
      </c>
      <c r="H18" s="159">
        <f>IF(L18&gt;E18,L18,E18)</f>
        <v>0</v>
      </c>
      <c r="I18" s="78">
        <f>ROUND(H18*F18,2)</f>
        <v>0</v>
      </c>
      <c r="J18" s="123" t="e">
        <f>(H18/E18)</f>
        <v>#DIV/0!</v>
      </c>
      <c r="K18" s="159">
        <v>0</v>
      </c>
      <c r="L18" s="159">
        <f t="shared" ref="L18:L54" si="2">K18+M18</f>
        <v>0</v>
      </c>
      <c r="M18" s="323">
        <v>0</v>
      </c>
      <c r="N18" s="78">
        <f>ROUND(K18*F18,2)</f>
        <v>0</v>
      </c>
      <c r="O18" s="78">
        <f>N18+P18</f>
        <v>0</v>
      </c>
      <c r="P18" s="78">
        <f>ROUND(M18*F18,2)</f>
        <v>0</v>
      </c>
      <c r="Q18" s="123" t="e">
        <f>L18/H18</f>
        <v>#DIV/0!</v>
      </c>
      <c r="R18" s="299">
        <f>I18-O18</f>
        <v>0</v>
      </c>
    </row>
    <row r="19" spans="1:18" outlineLevel="1">
      <c r="A19" s="14"/>
      <c r="B19" s="14"/>
      <c r="C19" s="117"/>
      <c r="D19" s="14"/>
      <c r="E19" s="170"/>
      <c r="F19" s="80"/>
      <c r="G19" s="77">
        <f>SUM(G20:G54)</f>
        <v>0</v>
      </c>
      <c r="H19" s="158"/>
      <c r="I19" s="77"/>
      <c r="J19" s="17"/>
      <c r="K19" s="158"/>
      <c r="L19" s="158"/>
      <c r="M19" s="322"/>
      <c r="N19" s="77">
        <f>SUM(N20:N54)</f>
        <v>0</v>
      </c>
      <c r="O19" s="77">
        <f>SUM(O20:O54)</f>
        <v>0</v>
      </c>
      <c r="P19" s="77">
        <f>SUM(P20:P54)</f>
        <v>0</v>
      </c>
      <c r="Q19" s="25" t="e">
        <f>O19/I19</f>
        <v>#DIV/0!</v>
      </c>
      <c r="R19" s="298">
        <f t="shared" ref="R19" si="3">SUM(R20:R54)</f>
        <v>0</v>
      </c>
    </row>
    <row r="20" spans="1:18" outlineLevel="2">
      <c r="A20" s="34"/>
      <c r="B20" s="34"/>
      <c r="C20" s="134"/>
      <c r="D20" s="34"/>
      <c r="E20" s="200"/>
      <c r="F20" s="78"/>
      <c r="G20" s="78">
        <f t="shared" ref="G20:G54" si="4">ROUND(E20*F20,2)</f>
        <v>0</v>
      </c>
      <c r="H20" s="159">
        <f t="shared" ref="H20:H54" si="5">IF(L20&gt;E20,L20,E20)</f>
        <v>0</v>
      </c>
      <c r="I20" s="78">
        <f t="shared" ref="I20:I54" si="6">ROUND(H20*F20,2)</f>
        <v>0</v>
      </c>
      <c r="J20" s="123" t="e">
        <f t="shared" ref="J20:J54" si="7">(H20/E20)</f>
        <v>#DIV/0!</v>
      </c>
      <c r="K20" s="159">
        <v>0</v>
      </c>
      <c r="L20" s="159">
        <f t="shared" si="2"/>
        <v>0</v>
      </c>
      <c r="M20" s="323">
        <v>0</v>
      </c>
      <c r="N20" s="78">
        <f t="shared" ref="N20:N54" si="8">ROUND(K20*F20,2)</f>
        <v>0</v>
      </c>
      <c r="O20" s="78">
        <f t="shared" ref="O20:O54" si="9">N20+P20</f>
        <v>0</v>
      </c>
      <c r="P20" s="78">
        <f>ROUND(M20*F20,2)</f>
        <v>0</v>
      </c>
      <c r="Q20" s="123" t="e">
        <f t="shared" ref="Q20:Q54" si="10">L20/H20</f>
        <v>#DIV/0!</v>
      </c>
      <c r="R20" s="299">
        <f t="shared" ref="R20:R54" si="11">I20-O20</f>
        <v>0</v>
      </c>
    </row>
    <row r="21" spans="1:18" outlineLevel="2">
      <c r="A21" s="34"/>
      <c r="B21" s="34"/>
      <c r="C21" s="134"/>
      <c r="D21" s="34"/>
      <c r="E21" s="200"/>
      <c r="F21" s="78"/>
      <c r="G21" s="78">
        <f t="shared" si="4"/>
        <v>0</v>
      </c>
      <c r="H21" s="159">
        <f t="shared" si="5"/>
        <v>0</v>
      </c>
      <c r="I21" s="78">
        <f t="shared" si="6"/>
        <v>0</v>
      </c>
      <c r="J21" s="123" t="e">
        <f t="shared" si="7"/>
        <v>#DIV/0!</v>
      </c>
      <c r="K21" s="159">
        <v>0</v>
      </c>
      <c r="L21" s="159">
        <f t="shared" si="2"/>
        <v>0</v>
      </c>
      <c r="M21" s="323">
        <v>0</v>
      </c>
      <c r="N21" s="78">
        <f t="shared" si="8"/>
        <v>0</v>
      </c>
      <c r="O21" s="78">
        <f t="shared" si="9"/>
        <v>0</v>
      </c>
      <c r="P21" s="78">
        <f t="shared" ref="P21:P54" si="12">ROUND(M21*F21,2)</f>
        <v>0</v>
      </c>
      <c r="Q21" s="123" t="e">
        <f t="shared" si="10"/>
        <v>#DIV/0!</v>
      </c>
      <c r="R21" s="299">
        <f t="shared" si="11"/>
        <v>0</v>
      </c>
    </row>
    <row r="22" spans="1:18" outlineLevel="2">
      <c r="A22" s="34"/>
      <c r="B22" s="34"/>
      <c r="C22" s="134"/>
      <c r="D22" s="34"/>
      <c r="E22" s="200"/>
      <c r="F22" s="78"/>
      <c r="G22" s="78">
        <f t="shared" si="4"/>
        <v>0</v>
      </c>
      <c r="H22" s="159">
        <f t="shared" si="5"/>
        <v>0</v>
      </c>
      <c r="I22" s="78">
        <f t="shared" si="6"/>
        <v>0</v>
      </c>
      <c r="J22" s="123" t="e">
        <f t="shared" si="7"/>
        <v>#DIV/0!</v>
      </c>
      <c r="K22" s="159">
        <v>0</v>
      </c>
      <c r="L22" s="159">
        <f t="shared" si="2"/>
        <v>0</v>
      </c>
      <c r="M22" s="323">
        <v>0</v>
      </c>
      <c r="N22" s="78">
        <f t="shared" si="8"/>
        <v>0</v>
      </c>
      <c r="O22" s="78">
        <f t="shared" si="9"/>
        <v>0</v>
      </c>
      <c r="P22" s="78">
        <f t="shared" si="12"/>
        <v>0</v>
      </c>
      <c r="Q22" s="123" t="e">
        <f t="shared" si="10"/>
        <v>#DIV/0!</v>
      </c>
      <c r="R22" s="299">
        <f t="shared" si="11"/>
        <v>0</v>
      </c>
    </row>
    <row r="23" spans="1:18" outlineLevel="2">
      <c r="A23" s="34"/>
      <c r="B23" s="34"/>
      <c r="C23" s="134"/>
      <c r="D23" s="34"/>
      <c r="E23" s="200"/>
      <c r="F23" s="78"/>
      <c r="G23" s="78">
        <f t="shared" si="4"/>
        <v>0</v>
      </c>
      <c r="H23" s="159">
        <f t="shared" si="5"/>
        <v>0</v>
      </c>
      <c r="I23" s="78">
        <f t="shared" si="6"/>
        <v>0</v>
      </c>
      <c r="J23" s="123" t="e">
        <f t="shared" si="7"/>
        <v>#DIV/0!</v>
      </c>
      <c r="K23" s="159">
        <v>0</v>
      </c>
      <c r="L23" s="159">
        <f t="shared" si="2"/>
        <v>0</v>
      </c>
      <c r="M23" s="323">
        <v>0</v>
      </c>
      <c r="N23" s="78">
        <f t="shared" si="8"/>
        <v>0</v>
      </c>
      <c r="O23" s="78">
        <f t="shared" si="9"/>
        <v>0</v>
      </c>
      <c r="P23" s="78">
        <f t="shared" si="12"/>
        <v>0</v>
      </c>
      <c r="Q23" s="123" t="e">
        <f t="shared" si="10"/>
        <v>#DIV/0!</v>
      </c>
      <c r="R23" s="299">
        <f t="shared" si="11"/>
        <v>0</v>
      </c>
    </row>
    <row r="24" spans="1:18" outlineLevel="2">
      <c r="A24" s="34"/>
      <c r="B24" s="34"/>
      <c r="C24" s="134"/>
      <c r="D24" s="34"/>
      <c r="E24" s="200"/>
      <c r="F24" s="78"/>
      <c r="G24" s="78">
        <f t="shared" si="4"/>
        <v>0</v>
      </c>
      <c r="H24" s="159">
        <f t="shared" si="5"/>
        <v>0</v>
      </c>
      <c r="I24" s="78">
        <f t="shared" si="6"/>
        <v>0</v>
      </c>
      <c r="J24" s="123" t="e">
        <f t="shared" si="7"/>
        <v>#DIV/0!</v>
      </c>
      <c r="K24" s="159">
        <v>0</v>
      </c>
      <c r="L24" s="159">
        <f t="shared" si="2"/>
        <v>0</v>
      </c>
      <c r="M24" s="323">
        <v>0</v>
      </c>
      <c r="N24" s="78">
        <f t="shared" si="8"/>
        <v>0</v>
      </c>
      <c r="O24" s="78">
        <f t="shared" si="9"/>
        <v>0</v>
      </c>
      <c r="P24" s="78">
        <f t="shared" si="12"/>
        <v>0</v>
      </c>
      <c r="Q24" s="123" t="e">
        <f t="shared" si="10"/>
        <v>#DIV/0!</v>
      </c>
      <c r="R24" s="299">
        <f t="shared" si="11"/>
        <v>0</v>
      </c>
    </row>
    <row r="25" spans="1:18" outlineLevel="2">
      <c r="A25" s="34"/>
      <c r="B25" s="34"/>
      <c r="C25" s="134"/>
      <c r="D25" s="34"/>
      <c r="E25" s="200"/>
      <c r="F25" s="78"/>
      <c r="G25" s="78">
        <f t="shared" si="4"/>
        <v>0</v>
      </c>
      <c r="H25" s="159">
        <f t="shared" si="5"/>
        <v>0</v>
      </c>
      <c r="I25" s="78">
        <f t="shared" si="6"/>
        <v>0</v>
      </c>
      <c r="J25" s="123" t="e">
        <f t="shared" si="7"/>
        <v>#DIV/0!</v>
      </c>
      <c r="K25" s="159">
        <v>0</v>
      </c>
      <c r="L25" s="159">
        <f t="shared" si="2"/>
        <v>0</v>
      </c>
      <c r="M25" s="323">
        <v>0</v>
      </c>
      <c r="N25" s="78">
        <f t="shared" si="8"/>
        <v>0</v>
      </c>
      <c r="O25" s="78">
        <f t="shared" si="9"/>
        <v>0</v>
      </c>
      <c r="P25" s="78">
        <f t="shared" si="12"/>
        <v>0</v>
      </c>
      <c r="Q25" s="123" t="e">
        <f t="shared" si="10"/>
        <v>#DIV/0!</v>
      </c>
      <c r="R25" s="299">
        <f t="shared" si="11"/>
        <v>0</v>
      </c>
    </row>
    <row r="26" spans="1:18" outlineLevel="2">
      <c r="A26" s="34"/>
      <c r="B26" s="34"/>
      <c r="C26" s="134"/>
      <c r="D26" s="34"/>
      <c r="E26" s="200"/>
      <c r="F26" s="78"/>
      <c r="G26" s="78">
        <f t="shared" si="4"/>
        <v>0</v>
      </c>
      <c r="H26" s="159">
        <f t="shared" si="5"/>
        <v>0</v>
      </c>
      <c r="I26" s="78">
        <f t="shared" si="6"/>
        <v>0</v>
      </c>
      <c r="J26" s="123" t="e">
        <f t="shared" si="7"/>
        <v>#DIV/0!</v>
      </c>
      <c r="K26" s="159">
        <v>0</v>
      </c>
      <c r="L26" s="159">
        <f t="shared" si="2"/>
        <v>0</v>
      </c>
      <c r="M26" s="323">
        <v>0</v>
      </c>
      <c r="N26" s="78">
        <f t="shared" si="8"/>
        <v>0</v>
      </c>
      <c r="O26" s="78">
        <f t="shared" si="9"/>
        <v>0</v>
      </c>
      <c r="P26" s="78">
        <f t="shared" si="12"/>
        <v>0</v>
      </c>
      <c r="Q26" s="123" t="e">
        <f t="shared" si="10"/>
        <v>#DIV/0!</v>
      </c>
      <c r="R26" s="299">
        <f t="shared" si="11"/>
        <v>0</v>
      </c>
    </row>
    <row r="27" spans="1:18" outlineLevel="2">
      <c r="A27" s="34"/>
      <c r="B27" s="34"/>
      <c r="C27" s="134"/>
      <c r="D27" s="34"/>
      <c r="E27" s="200"/>
      <c r="F27" s="78"/>
      <c r="G27" s="78">
        <f t="shared" si="4"/>
        <v>0</v>
      </c>
      <c r="H27" s="159">
        <f t="shared" si="5"/>
        <v>0</v>
      </c>
      <c r="I27" s="78">
        <f t="shared" si="6"/>
        <v>0</v>
      </c>
      <c r="J27" s="123" t="e">
        <f t="shared" si="7"/>
        <v>#DIV/0!</v>
      </c>
      <c r="K27" s="159">
        <v>0</v>
      </c>
      <c r="L27" s="159">
        <f t="shared" si="2"/>
        <v>0</v>
      </c>
      <c r="M27" s="323">
        <v>0</v>
      </c>
      <c r="N27" s="78">
        <f t="shared" si="8"/>
        <v>0</v>
      </c>
      <c r="O27" s="78">
        <f t="shared" si="9"/>
        <v>0</v>
      </c>
      <c r="P27" s="78">
        <f t="shared" si="12"/>
        <v>0</v>
      </c>
      <c r="Q27" s="123" t="e">
        <f t="shared" si="10"/>
        <v>#DIV/0!</v>
      </c>
      <c r="R27" s="299">
        <f t="shared" si="11"/>
        <v>0</v>
      </c>
    </row>
    <row r="28" spans="1:18" outlineLevel="2">
      <c r="A28" s="34"/>
      <c r="B28" s="34"/>
      <c r="C28" s="134"/>
      <c r="D28" s="34"/>
      <c r="E28" s="200"/>
      <c r="F28" s="78"/>
      <c r="G28" s="78">
        <f t="shared" si="4"/>
        <v>0</v>
      </c>
      <c r="H28" s="159">
        <f t="shared" si="5"/>
        <v>0</v>
      </c>
      <c r="I28" s="78">
        <f t="shared" si="6"/>
        <v>0</v>
      </c>
      <c r="J28" s="123" t="e">
        <f t="shared" si="7"/>
        <v>#DIV/0!</v>
      </c>
      <c r="K28" s="159">
        <v>0</v>
      </c>
      <c r="L28" s="159">
        <f t="shared" si="2"/>
        <v>0</v>
      </c>
      <c r="M28" s="323">
        <v>0</v>
      </c>
      <c r="N28" s="78">
        <f t="shared" si="8"/>
        <v>0</v>
      </c>
      <c r="O28" s="78">
        <f t="shared" si="9"/>
        <v>0</v>
      </c>
      <c r="P28" s="78">
        <f t="shared" si="12"/>
        <v>0</v>
      </c>
      <c r="Q28" s="123" t="e">
        <f t="shared" si="10"/>
        <v>#DIV/0!</v>
      </c>
      <c r="R28" s="299">
        <f t="shared" si="11"/>
        <v>0</v>
      </c>
    </row>
    <row r="29" spans="1:18" outlineLevel="2">
      <c r="A29" s="34"/>
      <c r="B29" s="34"/>
      <c r="C29" s="134"/>
      <c r="D29" s="34"/>
      <c r="E29" s="200"/>
      <c r="F29" s="78"/>
      <c r="G29" s="78">
        <f t="shared" si="4"/>
        <v>0</v>
      </c>
      <c r="H29" s="159">
        <f t="shared" si="5"/>
        <v>0</v>
      </c>
      <c r="I29" s="78">
        <f t="shared" si="6"/>
        <v>0</v>
      </c>
      <c r="J29" s="123" t="e">
        <f t="shared" si="7"/>
        <v>#DIV/0!</v>
      </c>
      <c r="K29" s="159">
        <v>0</v>
      </c>
      <c r="L29" s="159">
        <f t="shared" si="2"/>
        <v>0</v>
      </c>
      <c r="M29" s="323">
        <v>0</v>
      </c>
      <c r="N29" s="78">
        <f t="shared" si="8"/>
        <v>0</v>
      </c>
      <c r="O29" s="78">
        <f t="shared" si="9"/>
        <v>0</v>
      </c>
      <c r="P29" s="78">
        <f t="shared" si="12"/>
        <v>0</v>
      </c>
      <c r="Q29" s="123" t="e">
        <f t="shared" si="10"/>
        <v>#DIV/0!</v>
      </c>
      <c r="R29" s="299">
        <f t="shared" si="11"/>
        <v>0</v>
      </c>
    </row>
    <row r="30" spans="1:18" outlineLevel="2">
      <c r="A30" s="34"/>
      <c r="B30" s="34"/>
      <c r="C30" s="134"/>
      <c r="D30" s="34"/>
      <c r="E30" s="200"/>
      <c r="F30" s="78"/>
      <c r="G30" s="78">
        <f t="shared" si="4"/>
        <v>0</v>
      </c>
      <c r="H30" s="159">
        <f t="shared" si="5"/>
        <v>0</v>
      </c>
      <c r="I30" s="78">
        <f t="shared" si="6"/>
        <v>0</v>
      </c>
      <c r="J30" s="123" t="e">
        <f t="shared" si="7"/>
        <v>#DIV/0!</v>
      </c>
      <c r="K30" s="159">
        <v>0</v>
      </c>
      <c r="L30" s="159">
        <f t="shared" si="2"/>
        <v>0</v>
      </c>
      <c r="M30" s="323">
        <v>0</v>
      </c>
      <c r="N30" s="78">
        <f t="shared" si="8"/>
        <v>0</v>
      </c>
      <c r="O30" s="78">
        <f t="shared" si="9"/>
        <v>0</v>
      </c>
      <c r="P30" s="78">
        <f t="shared" si="12"/>
        <v>0</v>
      </c>
      <c r="Q30" s="123" t="e">
        <f t="shared" si="10"/>
        <v>#DIV/0!</v>
      </c>
      <c r="R30" s="299">
        <f t="shared" si="11"/>
        <v>0</v>
      </c>
    </row>
    <row r="31" spans="1:18" outlineLevel="2">
      <c r="A31" s="34"/>
      <c r="B31" s="34"/>
      <c r="C31" s="134"/>
      <c r="D31" s="34"/>
      <c r="E31" s="200"/>
      <c r="F31" s="78"/>
      <c r="G31" s="78">
        <f t="shared" si="4"/>
        <v>0</v>
      </c>
      <c r="H31" s="159">
        <f t="shared" si="5"/>
        <v>0</v>
      </c>
      <c r="I31" s="78">
        <f t="shared" si="6"/>
        <v>0</v>
      </c>
      <c r="J31" s="123" t="e">
        <f t="shared" si="7"/>
        <v>#DIV/0!</v>
      </c>
      <c r="K31" s="159">
        <v>0</v>
      </c>
      <c r="L31" s="159">
        <f t="shared" si="2"/>
        <v>0</v>
      </c>
      <c r="M31" s="323">
        <v>0</v>
      </c>
      <c r="N31" s="78">
        <f t="shared" si="8"/>
        <v>0</v>
      </c>
      <c r="O31" s="78">
        <f t="shared" si="9"/>
        <v>0</v>
      </c>
      <c r="P31" s="78">
        <f t="shared" si="12"/>
        <v>0</v>
      </c>
      <c r="Q31" s="123" t="e">
        <f t="shared" si="10"/>
        <v>#DIV/0!</v>
      </c>
      <c r="R31" s="299">
        <f t="shared" si="11"/>
        <v>0</v>
      </c>
    </row>
    <row r="32" spans="1:18" outlineLevel="2">
      <c r="A32" s="34"/>
      <c r="B32" s="34"/>
      <c r="C32" s="134"/>
      <c r="D32" s="34"/>
      <c r="E32" s="200"/>
      <c r="F32" s="78"/>
      <c r="G32" s="78">
        <f t="shared" si="4"/>
        <v>0</v>
      </c>
      <c r="H32" s="159">
        <f t="shared" si="5"/>
        <v>0</v>
      </c>
      <c r="I32" s="78">
        <f t="shared" si="6"/>
        <v>0</v>
      </c>
      <c r="J32" s="123" t="e">
        <f t="shared" si="7"/>
        <v>#DIV/0!</v>
      </c>
      <c r="K32" s="159">
        <v>0</v>
      </c>
      <c r="L32" s="159">
        <f t="shared" si="2"/>
        <v>0</v>
      </c>
      <c r="M32" s="323">
        <v>0</v>
      </c>
      <c r="N32" s="78">
        <f t="shared" si="8"/>
        <v>0</v>
      </c>
      <c r="O32" s="78">
        <f t="shared" si="9"/>
        <v>0</v>
      </c>
      <c r="P32" s="78">
        <f t="shared" si="12"/>
        <v>0</v>
      </c>
      <c r="Q32" s="123" t="e">
        <f t="shared" si="10"/>
        <v>#DIV/0!</v>
      </c>
      <c r="R32" s="299">
        <f t="shared" si="11"/>
        <v>0</v>
      </c>
    </row>
    <row r="33" spans="1:18" outlineLevel="2">
      <c r="A33" s="34"/>
      <c r="B33" s="34"/>
      <c r="C33" s="134"/>
      <c r="D33" s="34"/>
      <c r="E33" s="177"/>
      <c r="F33" s="78"/>
      <c r="G33" s="78">
        <f t="shared" si="4"/>
        <v>0</v>
      </c>
      <c r="H33" s="159">
        <f t="shared" si="5"/>
        <v>0</v>
      </c>
      <c r="I33" s="78">
        <f t="shared" si="6"/>
        <v>0</v>
      </c>
      <c r="J33" s="123" t="e">
        <f t="shared" si="7"/>
        <v>#DIV/0!</v>
      </c>
      <c r="K33" s="159">
        <v>0</v>
      </c>
      <c r="L33" s="159">
        <f t="shared" si="2"/>
        <v>0</v>
      </c>
      <c r="M33" s="323">
        <v>0</v>
      </c>
      <c r="N33" s="78">
        <f t="shared" si="8"/>
        <v>0</v>
      </c>
      <c r="O33" s="78">
        <f t="shared" si="9"/>
        <v>0</v>
      </c>
      <c r="P33" s="78">
        <f t="shared" si="12"/>
        <v>0</v>
      </c>
      <c r="Q33" s="123" t="e">
        <f t="shared" si="10"/>
        <v>#DIV/0!</v>
      </c>
      <c r="R33" s="299">
        <f t="shared" si="11"/>
        <v>0</v>
      </c>
    </row>
    <row r="34" spans="1:18" outlineLevel="2">
      <c r="A34" s="34"/>
      <c r="B34" s="34"/>
      <c r="C34" s="134"/>
      <c r="D34" s="34"/>
      <c r="E34" s="177"/>
      <c r="F34" s="78"/>
      <c r="G34" s="78">
        <f t="shared" si="4"/>
        <v>0</v>
      </c>
      <c r="H34" s="159">
        <f t="shared" si="5"/>
        <v>0</v>
      </c>
      <c r="I34" s="78">
        <f t="shared" si="6"/>
        <v>0</v>
      </c>
      <c r="J34" s="123" t="e">
        <f t="shared" si="7"/>
        <v>#DIV/0!</v>
      </c>
      <c r="K34" s="159">
        <v>0</v>
      </c>
      <c r="L34" s="159">
        <f t="shared" si="2"/>
        <v>0</v>
      </c>
      <c r="M34" s="323">
        <v>0</v>
      </c>
      <c r="N34" s="78">
        <f t="shared" si="8"/>
        <v>0</v>
      </c>
      <c r="O34" s="78">
        <f t="shared" si="9"/>
        <v>0</v>
      </c>
      <c r="P34" s="78">
        <f t="shared" si="12"/>
        <v>0</v>
      </c>
      <c r="Q34" s="123" t="e">
        <f t="shared" si="10"/>
        <v>#DIV/0!</v>
      </c>
      <c r="R34" s="299">
        <f t="shared" si="11"/>
        <v>0</v>
      </c>
    </row>
    <row r="35" spans="1:18" outlineLevel="2">
      <c r="A35" s="34"/>
      <c r="B35" s="34"/>
      <c r="C35" s="134"/>
      <c r="D35" s="34"/>
      <c r="E35" s="200"/>
      <c r="F35" s="78"/>
      <c r="G35" s="78">
        <f t="shared" si="4"/>
        <v>0</v>
      </c>
      <c r="H35" s="159">
        <f t="shared" si="5"/>
        <v>0</v>
      </c>
      <c r="I35" s="78">
        <f t="shared" si="6"/>
        <v>0</v>
      </c>
      <c r="J35" s="123" t="e">
        <f t="shared" si="7"/>
        <v>#DIV/0!</v>
      </c>
      <c r="K35" s="159">
        <v>0</v>
      </c>
      <c r="L35" s="159">
        <f t="shared" si="2"/>
        <v>0</v>
      </c>
      <c r="M35" s="323">
        <v>0</v>
      </c>
      <c r="N35" s="78">
        <f t="shared" si="8"/>
        <v>0</v>
      </c>
      <c r="O35" s="78">
        <f t="shared" si="9"/>
        <v>0</v>
      </c>
      <c r="P35" s="78">
        <f t="shared" si="12"/>
        <v>0</v>
      </c>
      <c r="Q35" s="123" t="e">
        <f t="shared" si="10"/>
        <v>#DIV/0!</v>
      </c>
      <c r="R35" s="299">
        <f t="shared" si="11"/>
        <v>0</v>
      </c>
    </row>
    <row r="36" spans="1:18" outlineLevel="2">
      <c r="A36" s="34"/>
      <c r="B36" s="34"/>
      <c r="C36" s="134"/>
      <c r="D36" s="34"/>
      <c r="E36" s="200"/>
      <c r="F36" s="78"/>
      <c r="G36" s="78">
        <f t="shared" si="4"/>
        <v>0</v>
      </c>
      <c r="H36" s="159">
        <f t="shared" si="5"/>
        <v>0</v>
      </c>
      <c r="I36" s="78">
        <f t="shared" si="6"/>
        <v>0</v>
      </c>
      <c r="J36" s="123" t="e">
        <f t="shared" si="7"/>
        <v>#DIV/0!</v>
      </c>
      <c r="K36" s="159">
        <v>0</v>
      </c>
      <c r="L36" s="159">
        <f t="shared" si="2"/>
        <v>0</v>
      </c>
      <c r="M36" s="323">
        <v>0</v>
      </c>
      <c r="N36" s="78">
        <f t="shared" si="8"/>
        <v>0</v>
      </c>
      <c r="O36" s="78">
        <f t="shared" si="9"/>
        <v>0</v>
      </c>
      <c r="P36" s="78">
        <f t="shared" si="12"/>
        <v>0</v>
      </c>
      <c r="Q36" s="123" t="e">
        <f t="shared" si="10"/>
        <v>#DIV/0!</v>
      </c>
      <c r="R36" s="299">
        <f t="shared" si="11"/>
        <v>0</v>
      </c>
    </row>
    <row r="37" spans="1:18" outlineLevel="2">
      <c r="A37" s="34"/>
      <c r="B37" s="34"/>
      <c r="C37" s="134"/>
      <c r="D37" s="34"/>
      <c r="E37" s="200"/>
      <c r="F37" s="78"/>
      <c r="G37" s="78">
        <f t="shared" si="4"/>
        <v>0</v>
      </c>
      <c r="H37" s="159">
        <f t="shared" si="5"/>
        <v>0</v>
      </c>
      <c r="I37" s="78">
        <f t="shared" si="6"/>
        <v>0</v>
      </c>
      <c r="J37" s="123" t="e">
        <f t="shared" si="7"/>
        <v>#DIV/0!</v>
      </c>
      <c r="K37" s="159">
        <v>0</v>
      </c>
      <c r="L37" s="159">
        <f t="shared" si="2"/>
        <v>0</v>
      </c>
      <c r="M37" s="323">
        <v>0</v>
      </c>
      <c r="N37" s="78">
        <f t="shared" si="8"/>
        <v>0</v>
      </c>
      <c r="O37" s="78">
        <f t="shared" si="9"/>
        <v>0</v>
      </c>
      <c r="P37" s="78">
        <f t="shared" si="12"/>
        <v>0</v>
      </c>
      <c r="Q37" s="123" t="e">
        <f t="shared" si="10"/>
        <v>#DIV/0!</v>
      </c>
      <c r="R37" s="299">
        <f t="shared" si="11"/>
        <v>0</v>
      </c>
    </row>
    <row r="38" spans="1:18" outlineLevel="2">
      <c r="A38" s="34"/>
      <c r="B38" s="34"/>
      <c r="C38" s="134"/>
      <c r="D38" s="34"/>
      <c r="E38" s="200"/>
      <c r="F38" s="78"/>
      <c r="G38" s="78">
        <f t="shared" si="4"/>
        <v>0</v>
      </c>
      <c r="H38" s="159">
        <f t="shared" si="5"/>
        <v>0</v>
      </c>
      <c r="I38" s="78">
        <f t="shared" si="6"/>
        <v>0</v>
      </c>
      <c r="J38" s="123" t="e">
        <f t="shared" si="7"/>
        <v>#DIV/0!</v>
      </c>
      <c r="K38" s="159">
        <v>0</v>
      </c>
      <c r="L38" s="159">
        <f t="shared" si="2"/>
        <v>0</v>
      </c>
      <c r="M38" s="323">
        <v>0</v>
      </c>
      <c r="N38" s="78">
        <f t="shared" si="8"/>
        <v>0</v>
      </c>
      <c r="O38" s="78">
        <f t="shared" si="9"/>
        <v>0</v>
      </c>
      <c r="P38" s="78">
        <f t="shared" si="12"/>
        <v>0</v>
      </c>
      <c r="Q38" s="123" t="e">
        <f t="shared" si="10"/>
        <v>#DIV/0!</v>
      </c>
      <c r="R38" s="299">
        <f t="shared" si="11"/>
        <v>0</v>
      </c>
    </row>
    <row r="39" spans="1:18" outlineLevel="2">
      <c r="A39" s="34"/>
      <c r="B39" s="34"/>
      <c r="C39" s="134"/>
      <c r="D39" s="34"/>
      <c r="E39" s="200"/>
      <c r="F39" s="78"/>
      <c r="G39" s="78">
        <f t="shared" si="4"/>
        <v>0</v>
      </c>
      <c r="H39" s="159">
        <f t="shared" si="5"/>
        <v>0</v>
      </c>
      <c r="I39" s="78">
        <f t="shared" si="6"/>
        <v>0</v>
      </c>
      <c r="J39" s="123" t="e">
        <f t="shared" si="7"/>
        <v>#DIV/0!</v>
      </c>
      <c r="K39" s="159">
        <v>0</v>
      </c>
      <c r="L39" s="159">
        <f t="shared" si="2"/>
        <v>0</v>
      </c>
      <c r="M39" s="323">
        <v>0</v>
      </c>
      <c r="N39" s="78">
        <f t="shared" si="8"/>
        <v>0</v>
      </c>
      <c r="O39" s="78">
        <f t="shared" si="9"/>
        <v>0</v>
      </c>
      <c r="P39" s="78">
        <f t="shared" si="12"/>
        <v>0</v>
      </c>
      <c r="Q39" s="123" t="e">
        <f t="shared" si="10"/>
        <v>#DIV/0!</v>
      </c>
      <c r="R39" s="299">
        <f t="shared" si="11"/>
        <v>0</v>
      </c>
    </row>
    <row r="40" spans="1:18" outlineLevel="2">
      <c r="A40" s="34"/>
      <c r="B40" s="34"/>
      <c r="C40" s="134"/>
      <c r="D40" s="34"/>
      <c r="E40" s="200"/>
      <c r="F40" s="78"/>
      <c r="G40" s="78">
        <f t="shared" si="4"/>
        <v>0</v>
      </c>
      <c r="H40" s="159">
        <f t="shared" si="5"/>
        <v>0</v>
      </c>
      <c r="I40" s="78">
        <f t="shared" si="6"/>
        <v>0</v>
      </c>
      <c r="J40" s="123" t="e">
        <f t="shared" si="7"/>
        <v>#DIV/0!</v>
      </c>
      <c r="K40" s="159">
        <v>0</v>
      </c>
      <c r="L40" s="159">
        <f t="shared" si="2"/>
        <v>0</v>
      </c>
      <c r="M40" s="323">
        <v>0</v>
      </c>
      <c r="N40" s="78">
        <f t="shared" si="8"/>
        <v>0</v>
      </c>
      <c r="O40" s="78">
        <f t="shared" si="9"/>
        <v>0</v>
      </c>
      <c r="P40" s="78">
        <f t="shared" si="12"/>
        <v>0</v>
      </c>
      <c r="Q40" s="123" t="e">
        <f t="shared" si="10"/>
        <v>#DIV/0!</v>
      </c>
      <c r="R40" s="299">
        <f t="shared" si="11"/>
        <v>0</v>
      </c>
    </row>
    <row r="41" spans="1:18" outlineLevel="2">
      <c r="A41" s="34"/>
      <c r="B41" s="34"/>
      <c r="C41" s="134"/>
      <c r="D41" s="34"/>
      <c r="E41" s="200"/>
      <c r="F41" s="78"/>
      <c r="G41" s="78">
        <f t="shared" si="4"/>
        <v>0</v>
      </c>
      <c r="H41" s="159">
        <f t="shared" si="5"/>
        <v>0</v>
      </c>
      <c r="I41" s="78">
        <f t="shared" si="6"/>
        <v>0</v>
      </c>
      <c r="J41" s="123" t="e">
        <f t="shared" si="7"/>
        <v>#DIV/0!</v>
      </c>
      <c r="K41" s="159">
        <v>0</v>
      </c>
      <c r="L41" s="159">
        <f t="shared" si="2"/>
        <v>0</v>
      </c>
      <c r="M41" s="323">
        <v>0</v>
      </c>
      <c r="N41" s="78">
        <f t="shared" si="8"/>
        <v>0</v>
      </c>
      <c r="O41" s="78">
        <f t="shared" si="9"/>
        <v>0</v>
      </c>
      <c r="P41" s="78">
        <f t="shared" si="12"/>
        <v>0</v>
      </c>
      <c r="Q41" s="123" t="e">
        <f t="shared" si="10"/>
        <v>#DIV/0!</v>
      </c>
      <c r="R41" s="299">
        <f t="shared" si="11"/>
        <v>0</v>
      </c>
    </row>
    <row r="42" spans="1:18" outlineLevel="2">
      <c r="A42" s="34"/>
      <c r="B42" s="34"/>
      <c r="C42" s="134"/>
      <c r="D42" s="34"/>
      <c r="E42" s="200"/>
      <c r="F42" s="78"/>
      <c r="G42" s="78">
        <f t="shared" si="4"/>
        <v>0</v>
      </c>
      <c r="H42" s="159">
        <f t="shared" si="5"/>
        <v>0</v>
      </c>
      <c r="I42" s="78">
        <f t="shared" si="6"/>
        <v>0</v>
      </c>
      <c r="J42" s="123" t="e">
        <f t="shared" si="7"/>
        <v>#DIV/0!</v>
      </c>
      <c r="K42" s="159">
        <v>0</v>
      </c>
      <c r="L42" s="159">
        <f t="shared" si="2"/>
        <v>0</v>
      </c>
      <c r="M42" s="323">
        <v>0</v>
      </c>
      <c r="N42" s="78">
        <f t="shared" si="8"/>
        <v>0</v>
      </c>
      <c r="O42" s="78">
        <f t="shared" si="9"/>
        <v>0</v>
      </c>
      <c r="P42" s="78">
        <f t="shared" si="12"/>
        <v>0</v>
      </c>
      <c r="Q42" s="123" t="e">
        <f t="shared" si="10"/>
        <v>#DIV/0!</v>
      </c>
      <c r="R42" s="299">
        <f t="shared" si="11"/>
        <v>0</v>
      </c>
    </row>
    <row r="43" spans="1:18" outlineLevel="2">
      <c r="A43" s="34"/>
      <c r="B43" s="34"/>
      <c r="C43" s="134"/>
      <c r="D43" s="34"/>
      <c r="E43" s="200"/>
      <c r="F43" s="78"/>
      <c r="G43" s="78">
        <f t="shared" si="4"/>
        <v>0</v>
      </c>
      <c r="H43" s="159">
        <f t="shared" si="5"/>
        <v>0</v>
      </c>
      <c r="I43" s="78">
        <f t="shared" si="6"/>
        <v>0</v>
      </c>
      <c r="J43" s="123" t="e">
        <f t="shared" si="7"/>
        <v>#DIV/0!</v>
      </c>
      <c r="K43" s="159">
        <v>0</v>
      </c>
      <c r="L43" s="159">
        <f t="shared" si="2"/>
        <v>0</v>
      </c>
      <c r="M43" s="323">
        <v>0</v>
      </c>
      <c r="N43" s="78">
        <f t="shared" si="8"/>
        <v>0</v>
      </c>
      <c r="O43" s="78">
        <f t="shared" si="9"/>
        <v>0</v>
      </c>
      <c r="P43" s="78">
        <f t="shared" si="12"/>
        <v>0</v>
      </c>
      <c r="Q43" s="123" t="e">
        <f t="shared" si="10"/>
        <v>#DIV/0!</v>
      </c>
      <c r="R43" s="299">
        <f t="shared" si="11"/>
        <v>0</v>
      </c>
    </row>
    <row r="44" spans="1:18" outlineLevel="2">
      <c r="A44" s="34"/>
      <c r="B44" s="34"/>
      <c r="C44" s="134"/>
      <c r="D44" s="34"/>
      <c r="E44" s="200"/>
      <c r="F44" s="78"/>
      <c r="G44" s="78">
        <f t="shared" si="4"/>
        <v>0</v>
      </c>
      <c r="H44" s="159">
        <f t="shared" si="5"/>
        <v>0</v>
      </c>
      <c r="I44" s="78">
        <f t="shared" si="6"/>
        <v>0</v>
      </c>
      <c r="J44" s="123" t="e">
        <f t="shared" si="7"/>
        <v>#DIV/0!</v>
      </c>
      <c r="K44" s="159">
        <v>0</v>
      </c>
      <c r="L44" s="159">
        <f t="shared" si="2"/>
        <v>0</v>
      </c>
      <c r="M44" s="323">
        <v>0</v>
      </c>
      <c r="N44" s="78">
        <f t="shared" si="8"/>
        <v>0</v>
      </c>
      <c r="O44" s="78">
        <f t="shared" si="9"/>
        <v>0</v>
      </c>
      <c r="P44" s="78">
        <f t="shared" si="12"/>
        <v>0</v>
      </c>
      <c r="Q44" s="123" t="e">
        <f t="shared" si="10"/>
        <v>#DIV/0!</v>
      </c>
      <c r="R44" s="299">
        <f t="shared" si="11"/>
        <v>0</v>
      </c>
    </row>
    <row r="45" spans="1:18" outlineLevel="2">
      <c r="A45" s="34"/>
      <c r="B45" s="34"/>
      <c r="C45" s="134"/>
      <c r="D45" s="34"/>
      <c r="E45" s="200"/>
      <c r="F45" s="78"/>
      <c r="G45" s="78">
        <f t="shared" si="4"/>
        <v>0</v>
      </c>
      <c r="H45" s="159">
        <f t="shared" si="5"/>
        <v>0</v>
      </c>
      <c r="I45" s="78">
        <f t="shared" si="6"/>
        <v>0</v>
      </c>
      <c r="J45" s="123" t="e">
        <f t="shared" si="7"/>
        <v>#DIV/0!</v>
      </c>
      <c r="K45" s="159">
        <v>0</v>
      </c>
      <c r="L45" s="159">
        <f t="shared" si="2"/>
        <v>0</v>
      </c>
      <c r="M45" s="323">
        <v>0</v>
      </c>
      <c r="N45" s="78">
        <f t="shared" si="8"/>
        <v>0</v>
      </c>
      <c r="O45" s="78">
        <f t="shared" si="9"/>
        <v>0</v>
      </c>
      <c r="P45" s="78">
        <f t="shared" si="12"/>
        <v>0</v>
      </c>
      <c r="Q45" s="123" t="e">
        <f t="shared" si="10"/>
        <v>#DIV/0!</v>
      </c>
      <c r="R45" s="299">
        <f t="shared" si="11"/>
        <v>0</v>
      </c>
    </row>
    <row r="46" spans="1:18" outlineLevel="2">
      <c r="A46" s="34"/>
      <c r="B46" s="34"/>
      <c r="C46" s="134"/>
      <c r="D46" s="34"/>
      <c r="E46" s="200"/>
      <c r="F46" s="78"/>
      <c r="G46" s="78">
        <f t="shared" si="4"/>
        <v>0</v>
      </c>
      <c r="H46" s="159">
        <f t="shared" si="5"/>
        <v>0</v>
      </c>
      <c r="I46" s="78">
        <f t="shared" si="6"/>
        <v>0</v>
      </c>
      <c r="J46" s="123" t="e">
        <f t="shared" si="7"/>
        <v>#DIV/0!</v>
      </c>
      <c r="K46" s="159">
        <v>0</v>
      </c>
      <c r="L46" s="159">
        <f t="shared" si="2"/>
        <v>0</v>
      </c>
      <c r="M46" s="323">
        <v>0</v>
      </c>
      <c r="N46" s="78">
        <f t="shared" si="8"/>
        <v>0</v>
      </c>
      <c r="O46" s="78">
        <f t="shared" si="9"/>
        <v>0</v>
      </c>
      <c r="P46" s="78">
        <f t="shared" si="12"/>
        <v>0</v>
      </c>
      <c r="Q46" s="123" t="e">
        <f t="shared" si="10"/>
        <v>#DIV/0!</v>
      </c>
      <c r="R46" s="299">
        <f t="shared" si="11"/>
        <v>0</v>
      </c>
    </row>
    <row r="47" spans="1:18" outlineLevel="2">
      <c r="A47" s="34"/>
      <c r="B47" s="34"/>
      <c r="C47" s="134"/>
      <c r="D47" s="34"/>
      <c r="E47" s="200"/>
      <c r="F47" s="78"/>
      <c r="G47" s="78">
        <f t="shared" si="4"/>
        <v>0</v>
      </c>
      <c r="H47" s="159">
        <f t="shared" si="5"/>
        <v>0</v>
      </c>
      <c r="I47" s="78">
        <f t="shared" si="6"/>
        <v>0</v>
      </c>
      <c r="J47" s="123" t="e">
        <f t="shared" si="7"/>
        <v>#DIV/0!</v>
      </c>
      <c r="K47" s="159">
        <v>0</v>
      </c>
      <c r="L47" s="159">
        <f t="shared" si="2"/>
        <v>0</v>
      </c>
      <c r="M47" s="323">
        <v>0</v>
      </c>
      <c r="N47" s="78">
        <f t="shared" si="8"/>
        <v>0</v>
      </c>
      <c r="O47" s="78">
        <f t="shared" si="9"/>
        <v>0</v>
      </c>
      <c r="P47" s="78">
        <f t="shared" si="12"/>
        <v>0</v>
      </c>
      <c r="Q47" s="123" t="e">
        <f t="shared" si="10"/>
        <v>#DIV/0!</v>
      </c>
      <c r="R47" s="299">
        <f t="shared" si="11"/>
        <v>0</v>
      </c>
    </row>
    <row r="48" spans="1:18" outlineLevel="2">
      <c r="A48" s="34"/>
      <c r="B48" s="34"/>
      <c r="C48" s="134"/>
      <c r="D48" s="34"/>
      <c r="E48" s="200"/>
      <c r="F48" s="78"/>
      <c r="G48" s="78">
        <f t="shared" si="4"/>
        <v>0</v>
      </c>
      <c r="H48" s="159">
        <f t="shared" si="5"/>
        <v>0</v>
      </c>
      <c r="I48" s="78">
        <f t="shared" si="6"/>
        <v>0</v>
      </c>
      <c r="J48" s="123" t="e">
        <f t="shared" si="7"/>
        <v>#DIV/0!</v>
      </c>
      <c r="K48" s="159">
        <v>0</v>
      </c>
      <c r="L48" s="159">
        <f t="shared" si="2"/>
        <v>0</v>
      </c>
      <c r="M48" s="323">
        <v>0</v>
      </c>
      <c r="N48" s="78">
        <f t="shared" si="8"/>
        <v>0</v>
      </c>
      <c r="O48" s="78">
        <f t="shared" si="9"/>
        <v>0</v>
      </c>
      <c r="P48" s="78">
        <f t="shared" si="12"/>
        <v>0</v>
      </c>
      <c r="Q48" s="123" t="e">
        <f t="shared" si="10"/>
        <v>#DIV/0!</v>
      </c>
      <c r="R48" s="299">
        <f t="shared" si="11"/>
        <v>0</v>
      </c>
    </row>
    <row r="49" spans="1:18" outlineLevel="2">
      <c r="A49" s="34"/>
      <c r="B49" s="34"/>
      <c r="C49" s="134"/>
      <c r="D49" s="34"/>
      <c r="E49" s="200"/>
      <c r="F49" s="78"/>
      <c r="G49" s="78">
        <f t="shared" si="4"/>
        <v>0</v>
      </c>
      <c r="H49" s="159">
        <f t="shared" si="5"/>
        <v>0</v>
      </c>
      <c r="I49" s="78">
        <f t="shared" si="6"/>
        <v>0</v>
      </c>
      <c r="J49" s="123" t="e">
        <f t="shared" si="7"/>
        <v>#DIV/0!</v>
      </c>
      <c r="K49" s="159">
        <v>0</v>
      </c>
      <c r="L49" s="159">
        <f t="shared" si="2"/>
        <v>0</v>
      </c>
      <c r="M49" s="323">
        <v>0</v>
      </c>
      <c r="N49" s="78">
        <f t="shared" si="8"/>
        <v>0</v>
      </c>
      <c r="O49" s="78">
        <f t="shared" si="9"/>
        <v>0</v>
      </c>
      <c r="P49" s="78">
        <f t="shared" si="12"/>
        <v>0</v>
      </c>
      <c r="Q49" s="123" t="e">
        <f t="shared" si="10"/>
        <v>#DIV/0!</v>
      </c>
      <c r="R49" s="299">
        <f t="shared" si="11"/>
        <v>0</v>
      </c>
    </row>
    <row r="50" spans="1:18" outlineLevel="2">
      <c r="A50" s="34"/>
      <c r="B50" s="34"/>
      <c r="C50" s="134"/>
      <c r="D50" s="34"/>
      <c r="E50" s="200"/>
      <c r="F50" s="78"/>
      <c r="G50" s="78">
        <f t="shared" si="4"/>
        <v>0</v>
      </c>
      <c r="H50" s="159">
        <f t="shared" si="5"/>
        <v>0</v>
      </c>
      <c r="I50" s="78">
        <f t="shared" si="6"/>
        <v>0</v>
      </c>
      <c r="J50" s="123" t="e">
        <f t="shared" si="7"/>
        <v>#DIV/0!</v>
      </c>
      <c r="K50" s="159">
        <v>0</v>
      </c>
      <c r="L50" s="159">
        <f t="shared" si="2"/>
        <v>0</v>
      </c>
      <c r="M50" s="323">
        <v>0</v>
      </c>
      <c r="N50" s="78">
        <f t="shared" si="8"/>
        <v>0</v>
      </c>
      <c r="O50" s="78">
        <f t="shared" si="9"/>
        <v>0</v>
      </c>
      <c r="P50" s="78">
        <f t="shared" si="12"/>
        <v>0</v>
      </c>
      <c r="Q50" s="123" t="e">
        <f t="shared" si="10"/>
        <v>#DIV/0!</v>
      </c>
      <c r="R50" s="299">
        <f t="shared" si="11"/>
        <v>0</v>
      </c>
    </row>
    <row r="51" spans="1:18" outlineLevel="2">
      <c r="A51" s="34"/>
      <c r="B51" s="34"/>
      <c r="C51" s="134"/>
      <c r="D51" s="34"/>
      <c r="E51" s="200"/>
      <c r="F51" s="78"/>
      <c r="G51" s="78">
        <f t="shared" si="4"/>
        <v>0</v>
      </c>
      <c r="H51" s="159">
        <f t="shared" si="5"/>
        <v>0</v>
      </c>
      <c r="I51" s="78">
        <f t="shared" si="6"/>
        <v>0</v>
      </c>
      <c r="J51" s="123" t="e">
        <f t="shared" si="7"/>
        <v>#DIV/0!</v>
      </c>
      <c r="K51" s="159">
        <v>0</v>
      </c>
      <c r="L51" s="159">
        <f t="shared" si="2"/>
        <v>0</v>
      </c>
      <c r="M51" s="323">
        <v>0</v>
      </c>
      <c r="N51" s="78">
        <f t="shared" si="8"/>
        <v>0</v>
      </c>
      <c r="O51" s="78">
        <f t="shared" si="9"/>
        <v>0</v>
      </c>
      <c r="P51" s="78">
        <f t="shared" si="12"/>
        <v>0</v>
      </c>
      <c r="Q51" s="123" t="e">
        <f t="shared" si="10"/>
        <v>#DIV/0!</v>
      </c>
      <c r="R51" s="299">
        <f t="shared" si="11"/>
        <v>0</v>
      </c>
    </row>
    <row r="52" spans="1:18" outlineLevel="2">
      <c r="A52" s="34"/>
      <c r="B52" s="34"/>
      <c r="C52" s="134"/>
      <c r="D52" s="34"/>
      <c r="E52" s="200"/>
      <c r="F52" s="78"/>
      <c r="G52" s="78">
        <f t="shared" si="4"/>
        <v>0</v>
      </c>
      <c r="H52" s="159">
        <f t="shared" si="5"/>
        <v>0</v>
      </c>
      <c r="I52" s="78">
        <f t="shared" si="6"/>
        <v>0</v>
      </c>
      <c r="J52" s="123" t="e">
        <f t="shared" si="7"/>
        <v>#DIV/0!</v>
      </c>
      <c r="K52" s="159">
        <v>0</v>
      </c>
      <c r="L52" s="159">
        <f t="shared" si="2"/>
        <v>0</v>
      </c>
      <c r="M52" s="323">
        <v>0</v>
      </c>
      <c r="N52" s="78">
        <f t="shared" si="8"/>
        <v>0</v>
      </c>
      <c r="O52" s="78">
        <f t="shared" si="9"/>
        <v>0</v>
      </c>
      <c r="P52" s="78">
        <f t="shared" si="12"/>
        <v>0</v>
      </c>
      <c r="Q52" s="123" t="e">
        <f t="shared" si="10"/>
        <v>#DIV/0!</v>
      </c>
      <c r="R52" s="299">
        <f t="shared" si="11"/>
        <v>0</v>
      </c>
    </row>
    <row r="53" spans="1:18" outlineLevel="2">
      <c r="A53" s="34"/>
      <c r="B53" s="34"/>
      <c r="C53" s="134"/>
      <c r="D53" s="34"/>
      <c r="E53" s="200"/>
      <c r="F53" s="78"/>
      <c r="G53" s="78">
        <f t="shared" si="4"/>
        <v>0</v>
      </c>
      <c r="H53" s="159">
        <f t="shared" si="5"/>
        <v>0</v>
      </c>
      <c r="I53" s="78">
        <f t="shared" si="6"/>
        <v>0</v>
      </c>
      <c r="J53" s="123" t="e">
        <f t="shared" si="7"/>
        <v>#DIV/0!</v>
      </c>
      <c r="K53" s="159">
        <v>0</v>
      </c>
      <c r="L53" s="159">
        <f t="shared" si="2"/>
        <v>0</v>
      </c>
      <c r="M53" s="323">
        <v>0</v>
      </c>
      <c r="N53" s="78">
        <f t="shared" si="8"/>
        <v>0</v>
      </c>
      <c r="O53" s="78">
        <f t="shared" si="9"/>
        <v>0</v>
      </c>
      <c r="P53" s="78">
        <f t="shared" si="12"/>
        <v>0</v>
      </c>
      <c r="Q53" s="123" t="e">
        <f t="shared" si="10"/>
        <v>#DIV/0!</v>
      </c>
      <c r="R53" s="299">
        <f t="shared" si="11"/>
        <v>0</v>
      </c>
    </row>
    <row r="54" spans="1:18" outlineLevel="2">
      <c r="A54" s="34"/>
      <c r="B54" s="34"/>
      <c r="C54" s="134"/>
      <c r="D54" s="34"/>
      <c r="E54" s="200"/>
      <c r="F54" s="78"/>
      <c r="G54" s="78">
        <f t="shared" si="4"/>
        <v>0</v>
      </c>
      <c r="H54" s="159">
        <f t="shared" si="5"/>
        <v>0</v>
      </c>
      <c r="I54" s="78">
        <f t="shared" si="6"/>
        <v>0</v>
      </c>
      <c r="J54" s="123" t="e">
        <f t="shared" si="7"/>
        <v>#DIV/0!</v>
      </c>
      <c r="K54" s="159">
        <v>0</v>
      </c>
      <c r="L54" s="159">
        <f t="shared" si="2"/>
        <v>0</v>
      </c>
      <c r="M54" s="323">
        <v>0</v>
      </c>
      <c r="N54" s="78">
        <f t="shared" si="8"/>
        <v>0</v>
      </c>
      <c r="O54" s="78">
        <f t="shared" si="9"/>
        <v>0</v>
      </c>
      <c r="P54" s="78">
        <f t="shared" si="12"/>
        <v>0</v>
      </c>
      <c r="Q54" s="123" t="e">
        <f t="shared" si="10"/>
        <v>#DIV/0!</v>
      </c>
      <c r="R54" s="299">
        <f t="shared" si="11"/>
        <v>0</v>
      </c>
    </row>
    <row r="55" spans="1:18">
      <c r="A55" s="12"/>
      <c r="B55" s="12"/>
      <c r="C55" s="119"/>
      <c r="D55" s="12"/>
      <c r="E55" s="171"/>
      <c r="F55" s="79"/>
      <c r="G55" s="76">
        <f>G56</f>
        <v>0</v>
      </c>
      <c r="H55" s="155"/>
      <c r="I55" s="76"/>
      <c r="J55" s="16"/>
      <c r="K55" s="155"/>
      <c r="L55" s="155"/>
      <c r="M55" s="324"/>
      <c r="N55" s="76">
        <f>N56</f>
        <v>0</v>
      </c>
      <c r="O55" s="76">
        <f>O56</f>
        <v>0</v>
      </c>
      <c r="P55" s="76">
        <f>P56</f>
        <v>0</v>
      </c>
      <c r="Q55" s="22" t="e">
        <f>O55/I55</f>
        <v>#DIV/0!</v>
      </c>
      <c r="R55" s="300">
        <f>R56</f>
        <v>0</v>
      </c>
    </row>
    <row r="56" spans="1:18" outlineLevel="1">
      <c r="A56" s="14"/>
      <c r="B56" s="14"/>
      <c r="C56" s="117"/>
      <c r="D56" s="14"/>
      <c r="E56" s="170"/>
      <c r="F56" s="80"/>
      <c r="G56" s="77">
        <f>SUM(G57:G58)</f>
        <v>0</v>
      </c>
      <c r="H56" s="158"/>
      <c r="I56" s="77"/>
      <c r="J56" s="17"/>
      <c r="K56" s="158"/>
      <c r="L56" s="158"/>
      <c r="M56" s="322"/>
      <c r="N56" s="77">
        <f>SUM(N57:N58)</f>
        <v>0</v>
      </c>
      <c r="O56" s="77">
        <f>SUM(O57:O58)</f>
        <v>0</v>
      </c>
      <c r="P56" s="77">
        <f>SUM(P57:P58)</f>
        <v>0</v>
      </c>
      <c r="Q56" s="25" t="e">
        <f>O56/I56</f>
        <v>#DIV/0!</v>
      </c>
      <c r="R56" s="298">
        <f t="shared" ref="R56" si="13">SUM(R57:R58)</f>
        <v>0</v>
      </c>
    </row>
    <row r="57" spans="1:18" outlineLevel="3">
      <c r="A57" s="34"/>
      <c r="B57" s="34"/>
      <c r="C57" s="134"/>
      <c r="D57" s="34"/>
      <c r="E57" s="177"/>
      <c r="F57" s="78"/>
      <c r="G57" s="78">
        <f t="shared" ref="G57:G58" si="14">ROUND(E57*F57,2)</f>
        <v>0</v>
      </c>
      <c r="H57" s="159">
        <f t="shared" ref="H57:H58" si="15">IF(L57&gt;E57,L57,E57)</f>
        <v>0</v>
      </c>
      <c r="I57" s="78">
        <f t="shared" ref="I57:I58" si="16">ROUND(H57*F57,2)</f>
        <v>0</v>
      </c>
      <c r="J57" s="123" t="e">
        <f t="shared" ref="J57:J58" si="17">(H57/E57)</f>
        <v>#DIV/0!</v>
      </c>
      <c r="K57" s="159">
        <v>0</v>
      </c>
      <c r="L57" s="159">
        <f t="shared" ref="L57:L58" si="18">K57+M57</f>
        <v>0</v>
      </c>
      <c r="M57" s="323">
        <v>0</v>
      </c>
      <c r="N57" s="78">
        <f t="shared" ref="N57:N58" si="19">ROUND(K57*F57,2)</f>
        <v>0</v>
      </c>
      <c r="O57" s="78">
        <f t="shared" ref="O57:O58" si="20">N57+P57</f>
        <v>0</v>
      </c>
      <c r="P57" s="78">
        <f t="shared" ref="P57:P58" si="21">ROUND(M57*F57,2)</f>
        <v>0</v>
      </c>
      <c r="Q57" s="123" t="e">
        <f t="shared" ref="Q57:Q58" si="22">L57/H57</f>
        <v>#DIV/0!</v>
      </c>
      <c r="R57" s="299">
        <f t="shared" ref="R57:R58" si="23">I57-O57</f>
        <v>0</v>
      </c>
    </row>
    <row r="58" spans="1:18" outlineLevel="3">
      <c r="A58" s="34"/>
      <c r="B58" s="34"/>
      <c r="C58" s="134"/>
      <c r="D58" s="34"/>
      <c r="E58" s="177"/>
      <c r="F58" s="78"/>
      <c r="G58" s="78">
        <f t="shared" si="14"/>
        <v>0</v>
      </c>
      <c r="H58" s="159">
        <f t="shared" si="15"/>
        <v>0</v>
      </c>
      <c r="I58" s="78">
        <f t="shared" si="16"/>
        <v>0</v>
      </c>
      <c r="J58" s="123" t="e">
        <f t="shared" si="17"/>
        <v>#DIV/0!</v>
      </c>
      <c r="K58" s="159">
        <v>0</v>
      </c>
      <c r="L58" s="159">
        <f t="shared" si="18"/>
        <v>0</v>
      </c>
      <c r="M58" s="323">
        <v>0</v>
      </c>
      <c r="N58" s="78">
        <f t="shared" si="19"/>
        <v>0</v>
      </c>
      <c r="O58" s="78">
        <f t="shared" si="20"/>
        <v>0</v>
      </c>
      <c r="P58" s="78">
        <f t="shared" si="21"/>
        <v>0</v>
      </c>
      <c r="Q58" s="123" t="e">
        <f t="shared" si="22"/>
        <v>#DIV/0!</v>
      </c>
      <c r="R58" s="299">
        <f t="shared" si="23"/>
        <v>0</v>
      </c>
    </row>
    <row r="59" spans="1:18">
      <c r="A59" s="12"/>
      <c r="B59" s="12"/>
      <c r="C59" s="119"/>
      <c r="D59" s="12"/>
      <c r="E59" s="171"/>
      <c r="F59" s="79"/>
      <c r="G59" s="76">
        <f>G60+G64+G72</f>
        <v>0</v>
      </c>
      <c r="H59" s="155"/>
      <c r="I59" s="76"/>
      <c r="J59" s="16"/>
      <c r="K59" s="155"/>
      <c r="L59" s="155"/>
      <c r="M59" s="324"/>
      <c r="N59" s="76">
        <f>N60+N64+N72</f>
        <v>0</v>
      </c>
      <c r="O59" s="76">
        <f>O60+O64+O72</f>
        <v>0</v>
      </c>
      <c r="P59" s="76">
        <f>P60+P64+P72</f>
        <v>0</v>
      </c>
      <c r="Q59" s="22" t="e">
        <f t="shared" ref="Q59:Q60" si="24">O59/I59</f>
        <v>#DIV/0!</v>
      </c>
      <c r="R59" s="300">
        <f>R60+R64+R72</f>
        <v>0</v>
      </c>
    </row>
    <row r="60" spans="1:18" outlineLevel="1">
      <c r="A60" s="14"/>
      <c r="B60" s="14"/>
      <c r="C60" s="117"/>
      <c r="D60" s="14"/>
      <c r="E60" s="170"/>
      <c r="F60" s="80"/>
      <c r="G60" s="77">
        <f>SUM(G61:G63)</f>
        <v>0</v>
      </c>
      <c r="H60" s="158"/>
      <c r="I60" s="77"/>
      <c r="J60" s="17"/>
      <c r="K60" s="158"/>
      <c r="L60" s="158"/>
      <c r="M60" s="322"/>
      <c r="N60" s="77">
        <f>SUM(N61:N63)</f>
        <v>0</v>
      </c>
      <c r="O60" s="77">
        <f>SUM(O61:O63)</f>
        <v>0</v>
      </c>
      <c r="P60" s="77">
        <f>SUM(P61:P63)</f>
        <v>0</v>
      </c>
      <c r="Q60" s="25" t="e">
        <f t="shared" si="24"/>
        <v>#DIV/0!</v>
      </c>
      <c r="R60" s="298">
        <f>SUM(R61:R63)</f>
        <v>0</v>
      </c>
    </row>
    <row r="61" spans="1:18" outlineLevel="2">
      <c r="A61" s="34"/>
      <c r="B61" s="34"/>
      <c r="C61" s="134"/>
      <c r="D61" s="34"/>
      <c r="E61" s="200"/>
      <c r="F61" s="78"/>
      <c r="G61" s="78">
        <f t="shared" ref="G61:G63" si="25">ROUND(E61*F61,2)</f>
        <v>0</v>
      </c>
      <c r="H61" s="159">
        <f t="shared" ref="H61:H63" si="26">IF(L61&gt;E61,L61,E61)</f>
        <v>0</v>
      </c>
      <c r="I61" s="78">
        <f t="shared" ref="I61:I63" si="27">ROUND(H61*F61,2)</f>
        <v>0</v>
      </c>
      <c r="J61" s="123" t="e">
        <f t="shared" ref="J61:J63" si="28">(H61/E61)</f>
        <v>#DIV/0!</v>
      </c>
      <c r="K61" s="159">
        <v>0</v>
      </c>
      <c r="L61" s="159">
        <f t="shared" ref="L61:L63" si="29">K61+M61</f>
        <v>0</v>
      </c>
      <c r="M61" s="323">
        <v>0</v>
      </c>
      <c r="N61" s="78">
        <f t="shared" ref="N61:N63" si="30">ROUND(K61*F61,2)</f>
        <v>0</v>
      </c>
      <c r="O61" s="78">
        <f t="shared" ref="O61:O63" si="31">N61+P61</f>
        <v>0</v>
      </c>
      <c r="P61" s="78">
        <f t="shared" ref="P61:P63" si="32">ROUND(M61*F61,2)</f>
        <v>0</v>
      </c>
      <c r="Q61" s="123" t="e">
        <f t="shared" ref="Q61:Q63" si="33">L61/H61</f>
        <v>#DIV/0!</v>
      </c>
      <c r="R61" s="299">
        <f t="shared" ref="R61:R63" si="34">I61-O61</f>
        <v>0</v>
      </c>
    </row>
    <row r="62" spans="1:18" outlineLevel="2">
      <c r="A62" s="34"/>
      <c r="B62" s="34"/>
      <c r="C62" s="134"/>
      <c r="D62" s="34"/>
      <c r="E62" s="200"/>
      <c r="F62" s="78"/>
      <c r="G62" s="78">
        <f t="shared" si="25"/>
        <v>0</v>
      </c>
      <c r="H62" s="159">
        <f t="shared" si="26"/>
        <v>0</v>
      </c>
      <c r="I62" s="78">
        <f t="shared" si="27"/>
        <v>0</v>
      </c>
      <c r="J62" s="123" t="e">
        <f t="shared" si="28"/>
        <v>#DIV/0!</v>
      </c>
      <c r="K62" s="159">
        <v>0</v>
      </c>
      <c r="L62" s="159">
        <f t="shared" si="29"/>
        <v>0</v>
      </c>
      <c r="M62" s="323">
        <v>0</v>
      </c>
      <c r="N62" s="78">
        <f t="shared" si="30"/>
        <v>0</v>
      </c>
      <c r="O62" s="78">
        <f t="shared" si="31"/>
        <v>0</v>
      </c>
      <c r="P62" s="78">
        <f t="shared" si="32"/>
        <v>0</v>
      </c>
      <c r="Q62" s="123" t="e">
        <f t="shared" si="33"/>
        <v>#DIV/0!</v>
      </c>
      <c r="R62" s="299">
        <f t="shared" si="34"/>
        <v>0</v>
      </c>
    </row>
    <row r="63" spans="1:18" outlineLevel="2">
      <c r="A63" s="34"/>
      <c r="B63" s="34"/>
      <c r="C63" s="134"/>
      <c r="D63" s="34"/>
      <c r="E63" s="200"/>
      <c r="F63" s="78"/>
      <c r="G63" s="78">
        <f t="shared" si="25"/>
        <v>0</v>
      </c>
      <c r="H63" s="159">
        <f t="shared" si="26"/>
        <v>0</v>
      </c>
      <c r="I63" s="78">
        <f t="shared" si="27"/>
        <v>0</v>
      </c>
      <c r="J63" s="123" t="e">
        <f t="shared" si="28"/>
        <v>#DIV/0!</v>
      </c>
      <c r="K63" s="159">
        <v>0</v>
      </c>
      <c r="L63" s="159">
        <f t="shared" si="29"/>
        <v>0</v>
      </c>
      <c r="M63" s="323">
        <v>0</v>
      </c>
      <c r="N63" s="78">
        <f t="shared" si="30"/>
        <v>0</v>
      </c>
      <c r="O63" s="78">
        <f t="shared" si="31"/>
        <v>0</v>
      </c>
      <c r="P63" s="78">
        <f t="shared" si="32"/>
        <v>0</v>
      </c>
      <c r="Q63" s="123" t="e">
        <f t="shared" si="33"/>
        <v>#DIV/0!</v>
      </c>
      <c r="R63" s="299">
        <f t="shared" si="34"/>
        <v>0</v>
      </c>
    </row>
    <row r="64" spans="1:18" outlineLevel="1">
      <c r="A64" s="14"/>
      <c r="B64" s="14"/>
      <c r="C64" s="117"/>
      <c r="D64" s="14"/>
      <c r="E64" s="170"/>
      <c r="F64" s="80"/>
      <c r="G64" s="77">
        <f>G65+G70</f>
        <v>0</v>
      </c>
      <c r="H64" s="158"/>
      <c r="I64" s="77"/>
      <c r="J64" s="17"/>
      <c r="K64" s="158"/>
      <c r="L64" s="158"/>
      <c r="M64" s="322"/>
      <c r="N64" s="77">
        <f>N65+N70</f>
        <v>0</v>
      </c>
      <c r="O64" s="77">
        <f>O65+O70</f>
        <v>0</v>
      </c>
      <c r="P64" s="77">
        <f t="shared" ref="P64:R64" si="35">P65+P70</f>
        <v>0</v>
      </c>
      <c r="Q64" s="25" t="e">
        <f>O64/I64</f>
        <v>#DIV/0!</v>
      </c>
      <c r="R64" s="298">
        <f t="shared" si="35"/>
        <v>0</v>
      </c>
    </row>
    <row r="65" spans="1:18" outlineLevel="2">
      <c r="A65" s="120"/>
      <c r="B65" s="120"/>
      <c r="C65" s="121"/>
      <c r="D65" s="120"/>
      <c r="E65" s="172"/>
      <c r="F65" s="103"/>
      <c r="G65" s="104">
        <f>SUM(G66:G69)</f>
        <v>0</v>
      </c>
      <c r="H65" s="160"/>
      <c r="I65" s="104"/>
      <c r="J65" s="122"/>
      <c r="K65" s="160"/>
      <c r="L65" s="160"/>
      <c r="M65" s="325"/>
      <c r="N65" s="104">
        <f t="shared" ref="N65:R65" si="36">SUM(N66:N69)</f>
        <v>0</v>
      </c>
      <c r="O65" s="104">
        <f t="shared" si="36"/>
        <v>0</v>
      </c>
      <c r="P65" s="104">
        <f t="shared" si="36"/>
        <v>0</v>
      </c>
      <c r="Q65" s="246" t="e">
        <f>O65/I65</f>
        <v>#DIV/0!</v>
      </c>
      <c r="R65" s="301">
        <f t="shared" si="36"/>
        <v>0</v>
      </c>
    </row>
    <row r="66" spans="1:18" outlineLevel="3">
      <c r="A66" s="34"/>
      <c r="B66" s="34"/>
      <c r="C66" s="134"/>
      <c r="D66" s="34"/>
      <c r="E66" s="200"/>
      <c r="F66" s="78"/>
      <c r="G66" s="78">
        <f t="shared" ref="G66:G69" si="37">ROUND(E66*F66,2)</f>
        <v>0</v>
      </c>
      <c r="H66" s="159">
        <f t="shared" ref="H66:H69" si="38">IF(L66&gt;E66,L66,E66)</f>
        <v>0</v>
      </c>
      <c r="I66" s="78">
        <f t="shared" ref="I66:I69" si="39">ROUND(H66*F66,2)</f>
        <v>0</v>
      </c>
      <c r="J66" s="123" t="e">
        <f t="shared" ref="J66:J71" si="40">(H66/E66)</f>
        <v>#DIV/0!</v>
      </c>
      <c r="K66" s="159">
        <v>0</v>
      </c>
      <c r="L66" s="159">
        <f t="shared" ref="L66:L69" si="41">K66+M66</f>
        <v>0</v>
      </c>
      <c r="M66" s="323">
        <v>0</v>
      </c>
      <c r="N66" s="78">
        <f t="shared" ref="N66:N69" si="42">ROUND(K66*F66,2)</f>
        <v>0</v>
      </c>
      <c r="O66" s="78">
        <f t="shared" ref="O66:O69" si="43">N66+P66</f>
        <v>0</v>
      </c>
      <c r="P66" s="78">
        <f t="shared" ref="P66:P69" si="44">ROUND(M66*F66,2)</f>
        <v>0</v>
      </c>
      <c r="Q66" s="123" t="e">
        <f t="shared" ref="Q66:Q69" si="45">L66/H66</f>
        <v>#DIV/0!</v>
      </c>
      <c r="R66" s="299">
        <f t="shared" ref="R66:R69" si="46">I66-O66</f>
        <v>0</v>
      </c>
    </row>
    <row r="67" spans="1:18" outlineLevel="3">
      <c r="A67" s="34"/>
      <c r="B67" s="34"/>
      <c r="C67" s="134"/>
      <c r="D67" s="34"/>
      <c r="E67" s="200"/>
      <c r="F67" s="78"/>
      <c r="G67" s="78">
        <f t="shared" si="37"/>
        <v>0</v>
      </c>
      <c r="H67" s="159">
        <f t="shared" si="38"/>
        <v>0</v>
      </c>
      <c r="I67" s="78">
        <f t="shared" si="39"/>
        <v>0</v>
      </c>
      <c r="J67" s="123" t="e">
        <f t="shared" si="40"/>
        <v>#DIV/0!</v>
      </c>
      <c r="K67" s="159">
        <v>0</v>
      </c>
      <c r="L67" s="159">
        <f t="shared" si="41"/>
        <v>0</v>
      </c>
      <c r="M67" s="323">
        <v>0</v>
      </c>
      <c r="N67" s="78">
        <f t="shared" si="42"/>
        <v>0</v>
      </c>
      <c r="O67" s="78">
        <f t="shared" si="43"/>
        <v>0</v>
      </c>
      <c r="P67" s="78">
        <f t="shared" si="44"/>
        <v>0</v>
      </c>
      <c r="Q67" s="123" t="e">
        <f t="shared" si="45"/>
        <v>#DIV/0!</v>
      </c>
      <c r="R67" s="299">
        <f t="shared" si="46"/>
        <v>0</v>
      </c>
    </row>
    <row r="68" spans="1:18" outlineLevel="3">
      <c r="A68" s="34"/>
      <c r="B68" s="34"/>
      <c r="C68" s="134"/>
      <c r="D68" s="34"/>
      <c r="E68" s="200"/>
      <c r="F68" s="78"/>
      <c r="G68" s="78">
        <f t="shared" si="37"/>
        <v>0</v>
      </c>
      <c r="H68" s="159">
        <f t="shared" si="38"/>
        <v>0</v>
      </c>
      <c r="I68" s="78">
        <f t="shared" si="39"/>
        <v>0</v>
      </c>
      <c r="J68" s="123" t="e">
        <f t="shared" si="40"/>
        <v>#DIV/0!</v>
      </c>
      <c r="K68" s="159">
        <v>0</v>
      </c>
      <c r="L68" s="159">
        <f t="shared" si="41"/>
        <v>0</v>
      </c>
      <c r="M68" s="323">
        <v>0</v>
      </c>
      <c r="N68" s="78">
        <f t="shared" si="42"/>
        <v>0</v>
      </c>
      <c r="O68" s="78">
        <f t="shared" si="43"/>
        <v>0</v>
      </c>
      <c r="P68" s="78">
        <f t="shared" si="44"/>
        <v>0</v>
      </c>
      <c r="Q68" s="123" t="e">
        <f t="shared" si="45"/>
        <v>#DIV/0!</v>
      </c>
      <c r="R68" s="299">
        <f t="shared" si="46"/>
        <v>0</v>
      </c>
    </row>
    <row r="69" spans="1:18" outlineLevel="3">
      <c r="A69" s="34"/>
      <c r="B69" s="34"/>
      <c r="C69" s="134"/>
      <c r="D69" s="34"/>
      <c r="E69" s="200"/>
      <c r="F69" s="78"/>
      <c r="G69" s="78">
        <f t="shared" si="37"/>
        <v>0</v>
      </c>
      <c r="H69" s="159">
        <f t="shared" si="38"/>
        <v>0</v>
      </c>
      <c r="I69" s="78">
        <f t="shared" si="39"/>
        <v>0</v>
      </c>
      <c r="J69" s="123" t="e">
        <f t="shared" si="40"/>
        <v>#DIV/0!</v>
      </c>
      <c r="K69" s="159">
        <v>0</v>
      </c>
      <c r="L69" s="159">
        <f t="shared" si="41"/>
        <v>0</v>
      </c>
      <c r="M69" s="323">
        <v>0</v>
      </c>
      <c r="N69" s="78">
        <f t="shared" si="42"/>
        <v>0</v>
      </c>
      <c r="O69" s="78">
        <f t="shared" si="43"/>
        <v>0</v>
      </c>
      <c r="P69" s="78">
        <f t="shared" si="44"/>
        <v>0</v>
      </c>
      <c r="Q69" s="123" t="e">
        <f t="shared" si="45"/>
        <v>#DIV/0!</v>
      </c>
      <c r="R69" s="299">
        <f t="shared" si="46"/>
        <v>0</v>
      </c>
    </row>
    <row r="70" spans="1:18" outlineLevel="2">
      <c r="A70" s="120"/>
      <c r="B70" s="120"/>
      <c r="C70" s="121"/>
      <c r="D70" s="120"/>
      <c r="E70" s="172"/>
      <c r="F70" s="103"/>
      <c r="G70" s="104">
        <f>SUM(G71)</f>
        <v>0</v>
      </c>
      <c r="H70" s="160"/>
      <c r="I70" s="104"/>
      <c r="J70" s="122"/>
      <c r="K70" s="160"/>
      <c r="L70" s="160"/>
      <c r="M70" s="325"/>
      <c r="N70" s="104">
        <f>SUM(N71)</f>
        <v>0</v>
      </c>
      <c r="O70" s="104">
        <f>SUM(O71)</f>
        <v>0</v>
      </c>
      <c r="P70" s="104">
        <f t="shared" ref="P70:R70" si="47">SUM(P71)</f>
        <v>0</v>
      </c>
      <c r="Q70" s="246" t="e">
        <f>O70/I70</f>
        <v>#DIV/0!</v>
      </c>
      <c r="R70" s="301">
        <f t="shared" si="47"/>
        <v>0</v>
      </c>
    </row>
    <row r="71" spans="1:18" outlineLevel="3">
      <c r="A71" s="34"/>
      <c r="B71" s="34"/>
      <c r="C71" s="134"/>
      <c r="D71" s="34"/>
      <c r="E71" s="200"/>
      <c r="F71" s="78"/>
      <c r="G71" s="78">
        <f t="shared" ref="G71" si="48">ROUND(E71*F71,2)</f>
        <v>0</v>
      </c>
      <c r="H71" s="159">
        <f>IF(L71&gt;E71,L71,E71)</f>
        <v>0</v>
      </c>
      <c r="I71" s="78">
        <f>ROUND(H71*F71,2)</f>
        <v>0</v>
      </c>
      <c r="J71" s="123" t="e">
        <f t="shared" si="40"/>
        <v>#DIV/0!</v>
      </c>
      <c r="K71" s="159">
        <v>0</v>
      </c>
      <c r="L71" s="159">
        <f t="shared" ref="L71" si="49">K71+M71</f>
        <v>0</v>
      </c>
      <c r="M71" s="323">
        <v>0</v>
      </c>
      <c r="N71" s="78">
        <f>ROUND(K71*F71,2)</f>
        <v>0</v>
      </c>
      <c r="O71" s="78">
        <f>N71+P71</f>
        <v>0</v>
      </c>
      <c r="P71" s="78">
        <f>ROUND(M71*F71,2)</f>
        <v>0</v>
      </c>
      <c r="Q71" s="123" t="e">
        <f>L71/H71</f>
        <v>#DIV/0!</v>
      </c>
      <c r="R71" s="299">
        <f>I71-O71</f>
        <v>0</v>
      </c>
    </row>
    <row r="72" spans="1:18" outlineLevel="1">
      <c r="A72" s="14"/>
      <c r="B72" s="14"/>
      <c r="C72" s="117"/>
      <c r="D72" s="14"/>
      <c r="E72" s="170"/>
      <c r="F72" s="80"/>
      <c r="G72" s="77">
        <f>G73+G77+G82+G85+G89</f>
        <v>0</v>
      </c>
      <c r="H72" s="158"/>
      <c r="I72" s="77"/>
      <c r="J72" s="17"/>
      <c r="K72" s="158"/>
      <c r="L72" s="158"/>
      <c r="M72" s="322"/>
      <c r="N72" s="77">
        <f>N73+N77+N82+N85+N89</f>
        <v>0</v>
      </c>
      <c r="O72" s="77">
        <f>O73+O77+O82+O85+O89</f>
        <v>0</v>
      </c>
      <c r="P72" s="77">
        <f t="shared" ref="P72:R72" si="50">P73+P77+P82+P85+P89</f>
        <v>0</v>
      </c>
      <c r="Q72" s="25" t="e">
        <f t="shared" ref="Q72:Q73" si="51">O72/I72</f>
        <v>#DIV/0!</v>
      </c>
      <c r="R72" s="298">
        <f t="shared" si="50"/>
        <v>0</v>
      </c>
    </row>
    <row r="73" spans="1:18" outlineLevel="2">
      <c r="A73" s="120"/>
      <c r="B73" s="120"/>
      <c r="C73" s="121"/>
      <c r="D73" s="120"/>
      <c r="E73" s="172"/>
      <c r="F73" s="103"/>
      <c r="G73" s="104">
        <f>SUM(G74:G76)</f>
        <v>0</v>
      </c>
      <c r="H73" s="160"/>
      <c r="I73" s="104"/>
      <c r="J73" s="122"/>
      <c r="K73" s="160"/>
      <c r="L73" s="160"/>
      <c r="M73" s="325"/>
      <c r="N73" s="104">
        <f>SUM(N74:N76)</f>
        <v>0</v>
      </c>
      <c r="O73" s="104">
        <f>SUM(O74:O76)</f>
        <v>0</v>
      </c>
      <c r="P73" s="104">
        <f t="shared" ref="P73:R73" si="52">SUM(P74:P76)</f>
        <v>0</v>
      </c>
      <c r="Q73" s="246" t="e">
        <f t="shared" si="51"/>
        <v>#DIV/0!</v>
      </c>
      <c r="R73" s="301">
        <f t="shared" si="52"/>
        <v>0</v>
      </c>
    </row>
    <row r="74" spans="1:18" ht="54.6" customHeight="1" outlineLevel="3">
      <c r="A74" s="34"/>
      <c r="B74" s="34"/>
      <c r="C74" s="134"/>
      <c r="D74" s="34"/>
      <c r="E74" s="200"/>
      <c r="F74" s="78"/>
      <c r="G74" s="78">
        <f t="shared" ref="G74:G76" si="53">ROUND(E74*F74,2)</f>
        <v>0</v>
      </c>
      <c r="H74" s="159">
        <f t="shared" ref="H74:H76" si="54">IF(L74&gt;E74,L74,E74)</f>
        <v>0</v>
      </c>
      <c r="I74" s="78">
        <f t="shared" ref="I74:I76" si="55">ROUND(H74*F74,2)</f>
        <v>0</v>
      </c>
      <c r="J74" s="123" t="e">
        <f t="shared" ref="J74:J76" si="56">(H74/E74)</f>
        <v>#DIV/0!</v>
      </c>
      <c r="K74" s="159">
        <v>0</v>
      </c>
      <c r="L74" s="159">
        <f t="shared" ref="L74:L76" si="57">K74+M74</f>
        <v>0</v>
      </c>
      <c r="M74" s="323">
        <v>0</v>
      </c>
      <c r="N74" s="78">
        <f t="shared" ref="N74:N76" si="58">ROUND(K74*F74,2)</f>
        <v>0</v>
      </c>
      <c r="O74" s="78">
        <f t="shared" ref="O74:O76" si="59">N74+P74</f>
        <v>0</v>
      </c>
      <c r="P74" s="78">
        <f t="shared" ref="P74:P76" si="60">ROUND(M74*F74,2)</f>
        <v>0</v>
      </c>
      <c r="Q74" s="123" t="e">
        <f t="shared" ref="Q74:Q76" si="61">L74/H74</f>
        <v>#DIV/0!</v>
      </c>
      <c r="R74" s="299">
        <f t="shared" ref="R74:R76" si="62">I74-O74</f>
        <v>0</v>
      </c>
    </row>
    <row r="75" spans="1:18" outlineLevel="3">
      <c r="A75" s="34"/>
      <c r="B75" s="34"/>
      <c r="C75" s="134"/>
      <c r="D75" s="34"/>
      <c r="E75" s="200"/>
      <c r="F75" s="78"/>
      <c r="G75" s="78">
        <f t="shared" si="53"/>
        <v>0</v>
      </c>
      <c r="H75" s="159">
        <f t="shared" si="54"/>
        <v>0</v>
      </c>
      <c r="I75" s="78">
        <f t="shared" si="55"/>
        <v>0</v>
      </c>
      <c r="J75" s="123" t="e">
        <f t="shared" si="56"/>
        <v>#DIV/0!</v>
      </c>
      <c r="K75" s="159">
        <v>0</v>
      </c>
      <c r="L75" s="159">
        <f t="shared" si="57"/>
        <v>0</v>
      </c>
      <c r="M75" s="323">
        <v>0</v>
      </c>
      <c r="N75" s="78">
        <f t="shared" si="58"/>
        <v>0</v>
      </c>
      <c r="O75" s="78">
        <f t="shared" si="59"/>
        <v>0</v>
      </c>
      <c r="P75" s="78">
        <f t="shared" si="60"/>
        <v>0</v>
      </c>
      <c r="Q75" s="123" t="e">
        <f t="shared" si="61"/>
        <v>#DIV/0!</v>
      </c>
      <c r="R75" s="299">
        <f t="shared" si="62"/>
        <v>0</v>
      </c>
    </row>
    <row r="76" spans="1:18" ht="87" customHeight="1" outlineLevel="3">
      <c r="A76" s="34"/>
      <c r="B76" s="34"/>
      <c r="C76" s="134"/>
      <c r="D76" s="34"/>
      <c r="E76" s="200"/>
      <c r="F76" s="78"/>
      <c r="G76" s="78">
        <f t="shared" si="53"/>
        <v>0</v>
      </c>
      <c r="H76" s="159">
        <f t="shared" si="54"/>
        <v>0</v>
      </c>
      <c r="I76" s="78">
        <f t="shared" si="55"/>
        <v>0</v>
      </c>
      <c r="J76" s="123" t="e">
        <f t="shared" si="56"/>
        <v>#DIV/0!</v>
      </c>
      <c r="K76" s="159">
        <v>0</v>
      </c>
      <c r="L76" s="159">
        <f t="shared" si="57"/>
        <v>0</v>
      </c>
      <c r="M76" s="323">
        <v>0</v>
      </c>
      <c r="N76" s="78">
        <f t="shared" si="58"/>
        <v>0</v>
      </c>
      <c r="O76" s="78">
        <f t="shared" si="59"/>
        <v>0</v>
      </c>
      <c r="P76" s="78">
        <f t="shared" si="60"/>
        <v>0</v>
      </c>
      <c r="Q76" s="123" t="e">
        <f t="shared" si="61"/>
        <v>#DIV/0!</v>
      </c>
      <c r="R76" s="299">
        <f t="shared" si="62"/>
        <v>0</v>
      </c>
    </row>
    <row r="77" spans="1:18" s="247" customFormat="1" outlineLevel="2">
      <c r="A77" s="120"/>
      <c r="B77" s="120"/>
      <c r="C77" s="121"/>
      <c r="D77" s="120"/>
      <c r="E77" s="172"/>
      <c r="F77" s="103"/>
      <c r="G77" s="104">
        <f>SUM(G78:G81)</f>
        <v>0</v>
      </c>
      <c r="H77" s="160"/>
      <c r="I77" s="104"/>
      <c r="J77" s="122"/>
      <c r="K77" s="160"/>
      <c r="L77" s="160"/>
      <c r="M77" s="325"/>
      <c r="N77" s="104">
        <f t="shared" ref="N77:P77" si="63">SUM(N78:N81)</f>
        <v>0</v>
      </c>
      <c r="O77" s="104">
        <f t="shared" si="63"/>
        <v>0</v>
      </c>
      <c r="P77" s="104">
        <f t="shared" si="63"/>
        <v>0</v>
      </c>
      <c r="Q77" s="246" t="e">
        <f>O77/I77</f>
        <v>#DIV/0!</v>
      </c>
      <c r="R77" s="301">
        <f>SUM(R78:R81)</f>
        <v>0</v>
      </c>
    </row>
    <row r="78" spans="1:18" outlineLevel="3">
      <c r="A78" s="34"/>
      <c r="B78" s="34"/>
      <c r="C78" s="134"/>
      <c r="D78" s="34"/>
      <c r="E78" s="200"/>
      <c r="F78" s="78"/>
      <c r="G78" s="78">
        <f t="shared" ref="G78:G81" si="64">ROUND(E78*F78,2)</f>
        <v>0</v>
      </c>
      <c r="H78" s="159">
        <f t="shared" ref="H78:H81" si="65">IF(L78&gt;E78,L78,E78)</f>
        <v>0</v>
      </c>
      <c r="I78" s="78">
        <f t="shared" ref="I78:I81" si="66">ROUND(H78*F78,2)</f>
        <v>0</v>
      </c>
      <c r="J78" s="123" t="e">
        <f t="shared" ref="J78:J81" si="67">(H78/E78)</f>
        <v>#DIV/0!</v>
      </c>
      <c r="K78" s="159">
        <v>0</v>
      </c>
      <c r="L78" s="159">
        <f t="shared" ref="L78:L81" si="68">K78+M78</f>
        <v>0</v>
      </c>
      <c r="M78" s="323">
        <v>0</v>
      </c>
      <c r="N78" s="78">
        <f t="shared" ref="N78:N81" si="69">ROUND(K78*F78,2)</f>
        <v>0</v>
      </c>
      <c r="O78" s="78">
        <f t="shared" ref="O78:O81" si="70">N78+P78</f>
        <v>0</v>
      </c>
      <c r="P78" s="78">
        <f t="shared" ref="P78:P81" si="71">ROUND(M78*F78,2)</f>
        <v>0</v>
      </c>
      <c r="Q78" s="123" t="e">
        <f t="shared" ref="Q78:Q81" si="72">L78/H78</f>
        <v>#DIV/0!</v>
      </c>
      <c r="R78" s="299">
        <f t="shared" ref="R78:R81" si="73">I78-O78</f>
        <v>0</v>
      </c>
    </row>
    <row r="79" spans="1:18" outlineLevel="3">
      <c r="A79" s="34"/>
      <c r="B79" s="34"/>
      <c r="C79" s="134"/>
      <c r="D79" s="34"/>
      <c r="E79" s="200"/>
      <c r="F79" s="78"/>
      <c r="G79" s="78">
        <f t="shared" si="64"/>
        <v>0</v>
      </c>
      <c r="H79" s="159">
        <f t="shared" si="65"/>
        <v>0</v>
      </c>
      <c r="I79" s="78">
        <f t="shared" si="66"/>
        <v>0</v>
      </c>
      <c r="J79" s="123" t="e">
        <f t="shared" si="67"/>
        <v>#DIV/0!</v>
      </c>
      <c r="K79" s="159">
        <v>0</v>
      </c>
      <c r="L79" s="159">
        <f t="shared" si="68"/>
        <v>0</v>
      </c>
      <c r="M79" s="323">
        <v>0</v>
      </c>
      <c r="N79" s="78">
        <f t="shared" si="69"/>
        <v>0</v>
      </c>
      <c r="O79" s="78">
        <f t="shared" si="70"/>
        <v>0</v>
      </c>
      <c r="P79" s="78">
        <f t="shared" si="71"/>
        <v>0</v>
      </c>
      <c r="Q79" s="123" t="e">
        <f t="shared" si="72"/>
        <v>#DIV/0!</v>
      </c>
      <c r="R79" s="299">
        <f t="shared" si="73"/>
        <v>0</v>
      </c>
    </row>
    <row r="80" spans="1:18" outlineLevel="3">
      <c r="A80" s="34"/>
      <c r="B80" s="34"/>
      <c r="C80" s="134"/>
      <c r="D80" s="34"/>
      <c r="E80" s="200"/>
      <c r="F80" s="78"/>
      <c r="G80" s="78">
        <f t="shared" si="64"/>
        <v>0</v>
      </c>
      <c r="H80" s="159">
        <f t="shared" si="65"/>
        <v>0</v>
      </c>
      <c r="I80" s="78">
        <f t="shared" si="66"/>
        <v>0</v>
      </c>
      <c r="J80" s="123" t="e">
        <f t="shared" si="67"/>
        <v>#DIV/0!</v>
      </c>
      <c r="K80" s="159">
        <v>0</v>
      </c>
      <c r="L80" s="159">
        <f t="shared" si="68"/>
        <v>0</v>
      </c>
      <c r="M80" s="323">
        <v>0</v>
      </c>
      <c r="N80" s="78">
        <f t="shared" si="69"/>
        <v>0</v>
      </c>
      <c r="O80" s="78">
        <f t="shared" si="70"/>
        <v>0</v>
      </c>
      <c r="P80" s="78">
        <f t="shared" si="71"/>
        <v>0</v>
      </c>
      <c r="Q80" s="123" t="e">
        <f t="shared" si="72"/>
        <v>#DIV/0!</v>
      </c>
      <c r="R80" s="299">
        <f t="shared" si="73"/>
        <v>0</v>
      </c>
    </row>
    <row r="81" spans="1:18" outlineLevel="3">
      <c r="A81" s="34"/>
      <c r="B81" s="34"/>
      <c r="C81" s="134"/>
      <c r="D81" s="34"/>
      <c r="E81" s="200"/>
      <c r="F81" s="78"/>
      <c r="G81" s="78">
        <f t="shared" si="64"/>
        <v>0</v>
      </c>
      <c r="H81" s="159">
        <f t="shared" si="65"/>
        <v>0</v>
      </c>
      <c r="I81" s="78">
        <f t="shared" si="66"/>
        <v>0</v>
      </c>
      <c r="J81" s="123" t="e">
        <f t="shared" si="67"/>
        <v>#DIV/0!</v>
      </c>
      <c r="K81" s="159">
        <v>0</v>
      </c>
      <c r="L81" s="159">
        <f t="shared" si="68"/>
        <v>0</v>
      </c>
      <c r="M81" s="323">
        <v>0</v>
      </c>
      <c r="N81" s="78">
        <f t="shared" si="69"/>
        <v>0</v>
      </c>
      <c r="O81" s="78">
        <f t="shared" si="70"/>
        <v>0</v>
      </c>
      <c r="P81" s="78">
        <f t="shared" si="71"/>
        <v>0</v>
      </c>
      <c r="Q81" s="123" t="e">
        <f t="shared" si="72"/>
        <v>#DIV/0!</v>
      </c>
      <c r="R81" s="299">
        <f t="shared" si="73"/>
        <v>0</v>
      </c>
    </row>
    <row r="82" spans="1:18" outlineLevel="2">
      <c r="A82" s="120"/>
      <c r="B82" s="120"/>
      <c r="C82" s="121"/>
      <c r="D82" s="120"/>
      <c r="E82" s="172"/>
      <c r="F82" s="103"/>
      <c r="G82" s="104">
        <f>SUM(G83:G84)</f>
        <v>0</v>
      </c>
      <c r="H82" s="160"/>
      <c r="I82" s="104"/>
      <c r="J82" s="122"/>
      <c r="K82" s="160"/>
      <c r="L82" s="160"/>
      <c r="M82" s="325"/>
      <c r="N82" s="104">
        <f>SUM(N83:N84)</f>
        <v>0</v>
      </c>
      <c r="O82" s="104">
        <f>SUM(O83:O84)</f>
        <v>0</v>
      </c>
      <c r="P82" s="104">
        <f t="shared" ref="P82:R82" si="74">SUM(P83:P84)</f>
        <v>0</v>
      </c>
      <c r="Q82" s="246" t="e">
        <f>O82/I82</f>
        <v>#DIV/0!</v>
      </c>
      <c r="R82" s="301">
        <f t="shared" si="74"/>
        <v>0</v>
      </c>
    </row>
    <row r="83" spans="1:18" outlineLevel="3">
      <c r="A83" s="34"/>
      <c r="B83" s="34"/>
      <c r="C83" s="134"/>
      <c r="D83" s="34"/>
      <c r="E83" s="200"/>
      <c r="F83" s="78"/>
      <c r="G83" s="78">
        <f t="shared" ref="G83:G84" si="75">ROUND(E83*F83,2)</f>
        <v>0</v>
      </c>
      <c r="H83" s="159">
        <f t="shared" ref="H83:H84" si="76">IF(L83&gt;E83,L83,E83)</f>
        <v>0</v>
      </c>
      <c r="I83" s="78">
        <f t="shared" ref="I83:I84" si="77">ROUND(H83*F83,2)</f>
        <v>0</v>
      </c>
      <c r="J83" s="123" t="e">
        <f t="shared" ref="J83:J84" si="78">(H83/E83)</f>
        <v>#DIV/0!</v>
      </c>
      <c r="K83" s="159">
        <v>0</v>
      </c>
      <c r="L83" s="159">
        <f t="shared" ref="L83:L84" si="79">K83+M83</f>
        <v>0</v>
      </c>
      <c r="M83" s="323">
        <v>0</v>
      </c>
      <c r="N83" s="78">
        <f t="shared" ref="N83:N84" si="80">ROUND(K83*F83,2)</f>
        <v>0</v>
      </c>
      <c r="O83" s="78">
        <f t="shared" ref="O83:O84" si="81">N83+P83</f>
        <v>0</v>
      </c>
      <c r="P83" s="78">
        <f t="shared" ref="P83:P84" si="82">ROUND(M83*F83,2)</f>
        <v>0</v>
      </c>
      <c r="Q83" s="123" t="e">
        <f t="shared" ref="Q83:Q84" si="83">L83/H83</f>
        <v>#DIV/0!</v>
      </c>
      <c r="R83" s="299">
        <f t="shared" ref="R83:R84" si="84">I83-O83</f>
        <v>0</v>
      </c>
    </row>
    <row r="84" spans="1:18" outlineLevel="3">
      <c r="A84" s="34"/>
      <c r="B84" s="34"/>
      <c r="C84" s="134"/>
      <c r="D84" s="34"/>
      <c r="E84" s="200"/>
      <c r="F84" s="78"/>
      <c r="G84" s="78">
        <f t="shared" si="75"/>
        <v>0</v>
      </c>
      <c r="H84" s="159">
        <f t="shared" si="76"/>
        <v>0</v>
      </c>
      <c r="I84" s="78">
        <f t="shared" si="77"/>
        <v>0</v>
      </c>
      <c r="J84" s="123" t="e">
        <f t="shared" si="78"/>
        <v>#DIV/0!</v>
      </c>
      <c r="K84" s="159">
        <v>0</v>
      </c>
      <c r="L84" s="159">
        <f t="shared" si="79"/>
        <v>0</v>
      </c>
      <c r="M84" s="323">
        <v>0</v>
      </c>
      <c r="N84" s="78">
        <f t="shared" si="80"/>
        <v>0</v>
      </c>
      <c r="O84" s="78">
        <f t="shared" si="81"/>
        <v>0</v>
      </c>
      <c r="P84" s="78">
        <f t="shared" si="82"/>
        <v>0</v>
      </c>
      <c r="Q84" s="123" t="e">
        <f t="shared" si="83"/>
        <v>#DIV/0!</v>
      </c>
      <c r="R84" s="299">
        <f t="shared" si="84"/>
        <v>0</v>
      </c>
    </row>
    <row r="85" spans="1:18" outlineLevel="2">
      <c r="A85" s="120"/>
      <c r="B85" s="120"/>
      <c r="C85" s="121"/>
      <c r="D85" s="120"/>
      <c r="E85" s="172"/>
      <c r="F85" s="103"/>
      <c r="G85" s="104">
        <f>SUM(G86:G88)</f>
        <v>0</v>
      </c>
      <c r="H85" s="160"/>
      <c r="I85" s="104"/>
      <c r="J85" s="122"/>
      <c r="K85" s="160"/>
      <c r="L85" s="160"/>
      <c r="M85" s="325"/>
      <c r="N85" s="104">
        <f>SUM(N86:N88)</f>
        <v>0</v>
      </c>
      <c r="O85" s="104">
        <f>SUM(O86:O88)</f>
        <v>0</v>
      </c>
      <c r="P85" s="104">
        <f t="shared" ref="P85:R85" si="85">SUM(P86:P88)</f>
        <v>0</v>
      </c>
      <c r="Q85" s="246" t="e">
        <f>O85/I85</f>
        <v>#DIV/0!</v>
      </c>
      <c r="R85" s="301">
        <f t="shared" si="85"/>
        <v>0</v>
      </c>
    </row>
    <row r="86" spans="1:18" s="247" customFormat="1" outlineLevel="3">
      <c r="A86" s="34"/>
      <c r="B86" s="34"/>
      <c r="C86" s="134"/>
      <c r="D86" s="34"/>
      <c r="E86" s="200"/>
      <c r="F86" s="78"/>
      <c r="G86" s="78">
        <f t="shared" ref="G86:G88" si="86">ROUND(E86*F86,2)</f>
        <v>0</v>
      </c>
      <c r="H86" s="159">
        <f t="shared" ref="H86:H88" si="87">IF(L86&gt;E86,L86,E86)</f>
        <v>0</v>
      </c>
      <c r="I86" s="78">
        <f t="shared" ref="I86:I88" si="88">ROUND(H86*F86,2)</f>
        <v>0</v>
      </c>
      <c r="J86" s="123" t="e">
        <f t="shared" ref="J86:J88" si="89">(H86/E86)</f>
        <v>#DIV/0!</v>
      </c>
      <c r="K86" s="159">
        <v>0</v>
      </c>
      <c r="L86" s="159">
        <f t="shared" ref="L86:L88" si="90">K86+M86</f>
        <v>0</v>
      </c>
      <c r="M86" s="323">
        <v>0</v>
      </c>
      <c r="N86" s="78">
        <f t="shared" ref="N86:N88" si="91">ROUND(K86*F86,2)</f>
        <v>0</v>
      </c>
      <c r="O86" s="78">
        <f t="shared" ref="O86:O88" si="92">N86+P86</f>
        <v>0</v>
      </c>
      <c r="P86" s="78">
        <f t="shared" ref="P86:P88" si="93">ROUND(M86*F86,2)</f>
        <v>0</v>
      </c>
      <c r="Q86" s="123" t="e">
        <f t="shared" ref="Q86:Q88" si="94">L86/H86</f>
        <v>#DIV/0!</v>
      </c>
      <c r="R86" s="299">
        <f t="shared" ref="R86:R88" si="95">I86-O86</f>
        <v>0</v>
      </c>
    </row>
    <row r="87" spans="1:18" outlineLevel="3">
      <c r="A87" s="66"/>
      <c r="B87" s="66"/>
      <c r="C87" s="248"/>
      <c r="D87" s="66"/>
      <c r="E87" s="201"/>
      <c r="F87" s="98"/>
      <c r="G87" s="78">
        <f t="shared" si="86"/>
        <v>0</v>
      </c>
      <c r="H87" s="159">
        <f t="shared" si="87"/>
        <v>0</v>
      </c>
      <c r="I87" s="78">
        <f t="shared" si="88"/>
        <v>0</v>
      </c>
      <c r="J87" s="123" t="e">
        <f t="shared" si="89"/>
        <v>#DIV/0!</v>
      </c>
      <c r="K87" s="159">
        <v>0</v>
      </c>
      <c r="L87" s="159">
        <f t="shared" si="90"/>
        <v>0</v>
      </c>
      <c r="M87" s="323">
        <v>0</v>
      </c>
      <c r="N87" s="78">
        <f t="shared" si="91"/>
        <v>0</v>
      </c>
      <c r="O87" s="78">
        <f t="shared" si="92"/>
        <v>0</v>
      </c>
      <c r="P87" s="78">
        <f t="shared" si="93"/>
        <v>0</v>
      </c>
      <c r="Q87" s="123" t="e">
        <f t="shared" si="94"/>
        <v>#DIV/0!</v>
      </c>
      <c r="R87" s="299">
        <f t="shared" si="95"/>
        <v>0</v>
      </c>
    </row>
    <row r="88" spans="1:18" outlineLevel="3">
      <c r="A88" s="66"/>
      <c r="B88" s="34"/>
      <c r="C88" s="134"/>
      <c r="D88" s="34"/>
      <c r="E88" s="200"/>
      <c r="F88" s="78"/>
      <c r="G88" s="78">
        <f t="shared" si="86"/>
        <v>0</v>
      </c>
      <c r="H88" s="159">
        <f t="shared" si="87"/>
        <v>0</v>
      </c>
      <c r="I88" s="78">
        <f t="shared" si="88"/>
        <v>0</v>
      </c>
      <c r="J88" s="123" t="e">
        <f t="shared" si="89"/>
        <v>#DIV/0!</v>
      </c>
      <c r="K88" s="159">
        <v>0</v>
      </c>
      <c r="L88" s="159">
        <f t="shared" si="90"/>
        <v>0</v>
      </c>
      <c r="M88" s="323">
        <v>0</v>
      </c>
      <c r="N88" s="78">
        <f t="shared" si="91"/>
        <v>0</v>
      </c>
      <c r="O88" s="78">
        <f t="shared" si="92"/>
        <v>0</v>
      </c>
      <c r="P88" s="78">
        <f t="shared" si="93"/>
        <v>0</v>
      </c>
      <c r="Q88" s="123" t="e">
        <f t="shared" si="94"/>
        <v>#DIV/0!</v>
      </c>
      <c r="R88" s="299">
        <f t="shared" si="95"/>
        <v>0</v>
      </c>
    </row>
    <row r="89" spans="1:18" outlineLevel="2">
      <c r="A89" s="120"/>
      <c r="B89" s="120"/>
      <c r="C89" s="121"/>
      <c r="D89" s="120"/>
      <c r="E89" s="172"/>
      <c r="F89" s="103"/>
      <c r="G89" s="104">
        <f>SUM(G90:G91)</f>
        <v>0</v>
      </c>
      <c r="H89" s="160"/>
      <c r="I89" s="104"/>
      <c r="J89" s="122"/>
      <c r="K89" s="160"/>
      <c r="L89" s="160"/>
      <c r="M89" s="325"/>
      <c r="N89" s="104">
        <f>SUM(N90:N91)</f>
        <v>0</v>
      </c>
      <c r="O89" s="104">
        <f>SUM(O90:O91)</f>
        <v>0</v>
      </c>
      <c r="P89" s="104">
        <f t="shared" ref="P89:R89" si="96">SUM(P90:P91)</f>
        <v>0</v>
      </c>
      <c r="Q89" s="246" t="e">
        <f>O89/I89</f>
        <v>#DIV/0!</v>
      </c>
      <c r="R89" s="301">
        <f t="shared" si="96"/>
        <v>0</v>
      </c>
    </row>
    <row r="90" spans="1:18" outlineLevel="3">
      <c r="A90" s="34"/>
      <c r="B90" s="34"/>
      <c r="C90" s="134"/>
      <c r="D90" s="34"/>
      <c r="E90" s="200"/>
      <c r="F90" s="78"/>
      <c r="G90" s="78">
        <f t="shared" ref="G90:G91" si="97">ROUND(E90*F90,2)</f>
        <v>0</v>
      </c>
      <c r="H90" s="159">
        <f t="shared" ref="H90:H91" si="98">IF(L90&gt;E90,L90,E90)</f>
        <v>0</v>
      </c>
      <c r="I90" s="78">
        <f t="shared" ref="I90:I91" si="99">ROUND(H90*F90,2)</f>
        <v>0</v>
      </c>
      <c r="J90" s="123" t="e">
        <f t="shared" ref="J90:J91" si="100">(H90/E90)</f>
        <v>#DIV/0!</v>
      </c>
      <c r="K90" s="159">
        <v>0</v>
      </c>
      <c r="L90" s="159">
        <f t="shared" ref="L90:L91" si="101">K90+M90</f>
        <v>0</v>
      </c>
      <c r="M90" s="323">
        <v>0</v>
      </c>
      <c r="N90" s="78">
        <f t="shared" ref="N90:N91" si="102">ROUND(K90*F90,2)</f>
        <v>0</v>
      </c>
      <c r="O90" s="78">
        <f t="shared" ref="O90:O91" si="103">N90+P90</f>
        <v>0</v>
      </c>
      <c r="P90" s="78">
        <f t="shared" ref="P90:P91" si="104">ROUND(M90*F90,2)</f>
        <v>0</v>
      </c>
      <c r="Q90" s="123" t="e">
        <f t="shared" ref="Q90:Q91" si="105">L90/H90</f>
        <v>#DIV/0!</v>
      </c>
      <c r="R90" s="299">
        <f t="shared" ref="R90:R91" si="106">I90-O90</f>
        <v>0</v>
      </c>
    </row>
    <row r="91" spans="1:18" outlineLevel="3">
      <c r="A91" s="34"/>
      <c r="B91" s="34"/>
      <c r="C91" s="134"/>
      <c r="D91" s="34"/>
      <c r="E91" s="200"/>
      <c r="F91" s="78"/>
      <c r="G91" s="78">
        <f t="shared" si="97"/>
        <v>0</v>
      </c>
      <c r="H91" s="159">
        <f t="shared" si="98"/>
        <v>0</v>
      </c>
      <c r="I91" s="78">
        <f t="shared" si="99"/>
        <v>0</v>
      </c>
      <c r="J91" s="123" t="e">
        <f t="shared" si="100"/>
        <v>#DIV/0!</v>
      </c>
      <c r="K91" s="159">
        <v>0</v>
      </c>
      <c r="L91" s="159">
        <f t="shared" si="101"/>
        <v>0</v>
      </c>
      <c r="M91" s="323">
        <v>0</v>
      </c>
      <c r="N91" s="78">
        <f t="shared" si="102"/>
        <v>0</v>
      </c>
      <c r="O91" s="78">
        <f t="shared" si="103"/>
        <v>0</v>
      </c>
      <c r="P91" s="78">
        <f t="shared" si="104"/>
        <v>0</v>
      </c>
      <c r="Q91" s="123" t="e">
        <f t="shared" si="105"/>
        <v>#DIV/0!</v>
      </c>
      <c r="R91" s="299">
        <f t="shared" si="106"/>
        <v>0</v>
      </c>
    </row>
    <row r="92" spans="1:18">
      <c r="A92" s="64"/>
      <c r="B92" s="12"/>
      <c r="C92" s="119"/>
      <c r="D92" s="12"/>
      <c r="E92" s="171"/>
      <c r="F92" s="79"/>
      <c r="G92" s="76">
        <f>SUM(G93)</f>
        <v>0</v>
      </c>
      <c r="H92" s="155"/>
      <c r="I92" s="76"/>
      <c r="J92" s="16"/>
      <c r="K92" s="155"/>
      <c r="L92" s="155"/>
      <c r="M92" s="324"/>
      <c r="N92" s="76">
        <f>SUM(N93)</f>
        <v>0</v>
      </c>
      <c r="O92" s="76">
        <f>SUM(O93)</f>
        <v>0</v>
      </c>
      <c r="P92" s="76">
        <f>P93</f>
        <v>0</v>
      </c>
      <c r="Q92" s="22" t="e">
        <f>O92/I92</f>
        <v>#DIV/0!</v>
      </c>
      <c r="R92" s="300">
        <f>R93</f>
        <v>0</v>
      </c>
    </row>
    <row r="93" spans="1:18" outlineLevel="2">
      <c r="A93" s="34"/>
      <c r="B93" s="34"/>
      <c r="C93" s="134"/>
      <c r="D93" s="34"/>
      <c r="E93" s="200"/>
      <c r="F93" s="78"/>
      <c r="G93" s="78">
        <f t="shared" ref="G93" si="107">ROUND(E93*F93,2)</f>
        <v>0</v>
      </c>
      <c r="H93" s="159">
        <f>IF(L93&gt;E93,L93,E93)</f>
        <v>0</v>
      </c>
      <c r="I93" s="78">
        <f>ROUND(H93*F93,2)</f>
        <v>0</v>
      </c>
      <c r="J93" s="123" t="e">
        <f t="shared" ref="J93" si="108">(H93/E93)</f>
        <v>#DIV/0!</v>
      </c>
      <c r="K93" s="159">
        <v>0</v>
      </c>
      <c r="L93" s="159">
        <f t="shared" ref="L93" si="109">K93+M93</f>
        <v>0</v>
      </c>
      <c r="M93" s="323">
        <v>0</v>
      </c>
      <c r="N93" s="78">
        <f>ROUND(K93*F93,2)</f>
        <v>0</v>
      </c>
      <c r="O93" s="78">
        <f>N93+P93</f>
        <v>0</v>
      </c>
      <c r="P93" s="78">
        <f>ROUND(M93*F93,2)</f>
        <v>0</v>
      </c>
      <c r="Q93" s="123" t="e">
        <f>L93/H93</f>
        <v>#DIV/0!</v>
      </c>
      <c r="R93" s="299">
        <f>I93-O93</f>
        <v>0</v>
      </c>
    </row>
    <row r="94" spans="1:18">
      <c r="A94" s="64"/>
      <c r="B94" s="12"/>
      <c r="C94" s="119"/>
      <c r="D94" s="12"/>
      <c r="E94" s="171"/>
      <c r="F94" s="79"/>
      <c r="G94" s="76">
        <f>SUM(G95:G98)</f>
        <v>0</v>
      </c>
      <c r="H94" s="155"/>
      <c r="I94" s="76"/>
      <c r="J94" s="16"/>
      <c r="K94" s="155"/>
      <c r="L94" s="155"/>
      <c r="M94" s="324"/>
      <c r="N94" s="76">
        <f>SUM(N95:N98)</f>
        <v>0</v>
      </c>
      <c r="O94" s="76">
        <f>SUM(O95:O98)</f>
        <v>0</v>
      </c>
      <c r="P94" s="76">
        <f t="shared" ref="P94:R94" si="110">SUM(P95:P98)</f>
        <v>0</v>
      </c>
      <c r="Q94" s="22" t="e">
        <f>O94/I94</f>
        <v>#DIV/0!</v>
      </c>
      <c r="R94" s="300">
        <f t="shared" si="110"/>
        <v>0</v>
      </c>
    </row>
    <row r="95" spans="1:18" outlineLevel="2">
      <c r="A95" s="34"/>
      <c r="B95" s="34"/>
      <c r="C95" s="134"/>
      <c r="D95" s="34"/>
      <c r="E95" s="200"/>
      <c r="F95" s="78"/>
      <c r="G95" s="78">
        <f t="shared" ref="G95:G98" si="111">ROUND(E95*F95,2)</f>
        <v>0</v>
      </c>
      <c r="H95" s="159">
        <f t="shared" ref="H95:H98" si="112">IF(L95&gt;E95,L95,E95)</f>
        <v>0</v>
      </c>
      <c r="I95" s="78">
        <f t="shared" ref="I95:I98" si="113">ROUND(H95*F95,2)</f>
        <v>0</v>
      </c>
      <c r="J95" s="123" t="e">
        <f t="shared" ref="J95:J98" si="114">(H95/E95)</f>
        <v>#DIV/0!</v>
      </c>
      <c r="K95" s="159">
        <v>0</v>
      </c>
      <c r="L95" s="159">
        <f t="shared" ref="L95:L98" si="115">K95+M95</f>
        <v>0</v>
      </c>
      <c r="M95" s="323">
        <v>0</v>
      </c>
      <c r="N95" s="78">
        <f t="shared" ref="N95:N98" si="116">ROUND(K95*F95,2)</f>
        <v>0</v>
      </c>
      <c r="O95" s="78">
        <f t="shared" ref="O95:O98" si="117">N95+P95</f>
        <v>0</v>
      </c>
      <c r="P95" s="78">
        <f t="shared" ref="P95:P98" si="118">ROUND(M95*F95,2)</f>
        <v>0</v>
      </c>
      <c r="Q95" s="123" t="e">
        <f t="shared" ref="Q95:Q98" si="119">L95/H95</f>
        <v>#DIV/0!</v>
      </c>
      <c r="R95" s="299">
        <f t="shared" ref="R95:R98" si="120">I95-O95</f>
        <v>0</v>
      </c>
    </row>
    <row r="96" spans="1:18" outlineLevel="2">
      <c r="A96" s="66"/>
      <c r="B96" s="66"/>
      <c r="C96" s="248"/>
      <c r="D96" s="66"/>
      <c r="E96" s="201"/>
      <c r="F96" s="98"/>
      <c r="G96" s="78">
        <f t="shared" si="111"/>
        <v>0</v>
      </c>
      <c r="H96" s="159">
        <f t="shared" si="112"/>
        <v>0</v>
      </c>
      <c r="I96" s="78">
        <f t="shared" si="113"/>
        <v>0</v>
      </c>
      <c r="J96" s="123" t="e">
        <f t="shared" si="114"/>
        <v>#DIV/0!</v>
      </c>
      <c r="K96" s="159">
        <v>0</v>
      </c>
      <c r="L96" s="159">
        <f t="shared" si="115"/>
        <v>0</v>
      </c>
      <c r="M96" s="323">
        <v>0</v>
      </c>
      <c r="N96" s="78">
        <f t="shared" si="116"/>
        <v>0</v>
      </c>
      <c r="O96" s="78">
        <f t="shared" si="117"/>
        <v>0</v>
      </c>
      <c r="P96" s="78">
        <f t="shared" si="118"/>
        <v>0</v>
      </c>
      <c r="Q96" s="123" t="e">
        <f t="shared" si="119"/>
        <v>#DIV/0!</v>
      </c>
      <c r="R96" s="299">
        <f t="shared" si="120"/>
        <v>0</v>
      </c>
    </row>
    <row r="97" spans="1:18" s="247" customFormat="1" outlineLevel="2">
      <c r="A97" s="66"/>
      <c r="B97" s="34"/>
      <c r="C97" s="134"/>
      <c r="D97" s="34"/>
      <c r="E97" s="200"/>
      <c r="F97" s="78"/>
      <c r="G97" s="78">
        <f t="shared" si="111"/>
        <v>0</v>
      </c>
      <c r="H97" s="159">
        <f t="shared" si="112"/>
        <v>0</v>
      </c>
      <c r="I97" s="78">
        <f t="shared" si="113"/>
        <v>0</v>
      </c>
      <c r="J97" s="123" t="e">
        <f t="shared" si="114"/>
        <v>#DIV/0!</v>
      </c>
      <c r="K97" s="159">
        <v>0</v>
      </c>
      <c r="L97" s="159">
        <f t="shared" si="115"/>
        <v>0</v>
      </c>
      <c r="M97" s="323">
        <v>0</v>
      </c>
      <c r="N97" s="78">
        <f t="shared" si="116"/>
        <v>0</v>
      </c>
      <c r="O97" s="78">
        <f t="shared" si="117"/>
        <v>0</v>
      </c>
      <c r="P97" s="78">
        <f t="shared" si="118"/>
        <v>0</v>
      </c>
      <c r="Q97" s="123" t="e">
        <f t="shared" si="119"/>
        <v>#DIV/0!</v>
      </c>
      <c r="R97" s="299">
        <f t="shared" si="120"/>
        <v>0</v>
      </c>
    </row>
    <row r="98" spans="1:18" outlineLevel="2">
      <c r="A98" s="66"/>
      <c r="B98" s="34"/>
      <c r="C98" s="134"/>
      <c r="D98" s="34"/>
      <c r="E98" s="200"/>
      <c r="F98" s="78"/>
      <c r="G98" s="78">
        <f t="shared" si="111"/>
        <v>0</v>
      </c>
      <c r="H98" s="159">
        <f t="shared" si="112"/>
        <v>0</v>
      </c>
      <c r="I98" s="78">
        <f t="shared" si="113"/>
        <v>0</v>
      </c>
      <c r="J98" s="123" t="e">
        <f t="shared" si="114"/>
        <v>#DIV/0!</v>
      </c>
      <c r="K98" s="159">
        <v>0</v>
      </c>
      <c r="L98" s="159">
        <f t="shared" si="115"/>
        <v>0</v>
      </c>
      <c r="M98" s="323">
        <v>0</v>
      </c>
      <c r="N98" s="78">
        <f t="shared" si="116"/>
        <v>0</v>
      </c>
      <c r="O98" s="78">
        <f t="shared" si="117"/>
        <v>0</v>
      </c>
      <c r="P98" s="78">
        <f t="shared" si="118"/>
        <v>0</v>
      </c>
      <c r="Q98" s="123" t="e">
        <f t="shared" si="119"/>
        <v>#DIV/0!</v>
      </c>
      <c r="R98" s="299">
        <f t="shared" si="120"/>
        <v>0</v>
      </c>
    </row>
    <row r="99" spans="1:18">
      <c r="A99" s="12"/>
      <c r="B99" s="12"/>
      <c r="C99" s="119"/>
      <c r="D99" s="12"/>
      <c r="E99" s="171"/>
      <c r="F99" s="79"/>
      <c r="G99" s="76">
        <f>SUM(G100:G103)</f>
        <v>0</v>
      </c>
      <c r="H99" s="155"/>
      <c r="I99" s="76"/>
      <c r="J99" s="16"/>
      <c r="K99" s="155"/>
      <c r="L99" s="155"/>
      <c r="M99" s="324"/>
      <c r="N99" s="76">
        <f>SUM(N100:N103)</f>
        <v>0</v>
      </c>
      <c r="O99" s="76">
        <f t="shared" ref="O99:R99" si="121">SUM(O100:O103)</f>
        <v>0</v>
      </c>
      <c r="P99" s="76">
        <f t="shared" si="121"/>
        <v>0</v>
      </c>
      <c r="Q99" s="22" t="e">
        <f>O99/I99</f>
        <v>#DIV/0!</v>
      </c>
      <c r="R99" s="300">
        <f t="shared" si="121"/>
        <v>0</v>
      </c>
    </row>
    <row r="100" spans="1:18" outlineLevel="2">
      <c r="A100" s="34"/>
      <c r="B100" s="34"/>
      <c r="C100" s="134"/>
      <c r="D100" s="34"/>
      <c r="E100" s="200"/>
      <c r="F100" s="78"/>
      <c r="G100" s="78">
        <f t="shared" ref="G100:G103" si="122">ROUND(E100*F100,2)</f>
        <v>0</v>
      </c>
      <c r="H100" s="159">
        <f t="shared" ref="H100:H103" si="123">IF(L100&gt;E100,L100,E100)</f>
        <v>0</v>
      </c>
      <c r="I100" s="78">
        <f t="shared" ref="I100:I103" si="124">ROUND(H100*F100,2)</f>
        <v>0</v>
      </c>
      <c r="J100" s="123" t="e">
        <f t="shared" ref="J100:J103" si="125">(H100/E100)</f>
        <v>#DIV/0!</v>
      </c>
      <c r="K100" s="159">
        <v>0</v>
      </c>
      <c r="L100" s="159">
        <f t="shared" ref="L100:L103" si="126">K100+M100</f>
        <v>0</v>
      </c>
      <c r="M100" s="323">
        <v>0</v>
      </c>
      <c r="N100" s="78">
        <f t="shared" ref="N100:N103" si="127">ROUND(K100*F100,2)</f>
        <v>0</v>
      </c>
      <c r="O100" s="78">
        <f t="shared" ref="O100:O103" si="128">N100+P100</f>
        <v>0</v>
      </c>
      <c r="P100" s="78">
        <f t="shared" ref="P100:P103" si="129">ROUND(M100*F100,2)</f>
        <v>0</v>
      </c>
      <c r="Q100" s="123" t="e">
        <f t="shared" ref="Q100:Q103" si="130">L100/H100</f>
        <v>#DIV/0!</v>
      </c>
      <c r="R100" s="299">
        <f t="shared" ref="R100:R103" si="131">I100-O100</f>
        <v>0</v>
      </c>
    </row>
    <row r="101" spans="1:18" outlineLevel="2">
      <c r="A101" s="34"/>
      <c r="B101" s="34"/>
      <c r="C101" s="134"/>
      <c r="D101" s="34"/>
      <c r="E101" s="200"/>
      <c r="F101" s="78"/>
      <c r="G101" s="78">
        <f t="shared" si="122"/>
        <v>0</v>
      </c>
      <c r="H101" s="159">
        <f t="shared" si="123"/>
        <v>0</v>
      </c>
      <c r="I101" s="78">
        <f t="shared" si="124"/>
        <v>0</v>
      </c>
      <c r="J101" s="123" t="e">
        <f t="shared" si="125"/>
        <v>#DIV/0!</v>
      </c>
      <c r="K101" s="159">
        <v>0</v>
      </c>
      <c r="L101" s="159">
        <f t="shared" si="126"/>
        <v>0</v>
      </c>
      <c r="M101" s="323">
        <v>0</v>
      </c>
      <c r="N101" s="78">
        <f t="shared" si="127"/>
        <v>0</v>
      </c>
      <c r="O101" s="78">
        <f t="shared" si="128"/>
        <v>0</v>
      </c>
      <c r="P101" s="78">
        <f t="shared" si="129"/>
        <v>0</v>
      </c>
      <c r="Q101" s="123" t="e">
        <f t="shared" si="130"/>
        <v>#DIV/0!</v>
      </c>
      <c r="R101" s="299">
        <f t="shared" si="131"/>
        <v>0</v>
      </c>
    </row>
    <row r="102" spans="1:18" outlineLevel="2">
      <c r="A102" s="34"/>
      <c r="B102" s="34"/>
      <c r="C102" s="134"/>
      <c r="D102" s="34"/>
      <c r="E102" s="200"/>
      <c r="F102" s="78"/>
      <c r="G102" s="78">
        <f t="shared" si="122"/>
        <v>0</v>
      </c>
      <c r="H102" s="159">
        <f t="shared" si="123"/>
        <v>0</v>
      </c>
      <c r="I102" s="78">
        <f t="shared" si="124"/>
        <v>0</v>
      </c>
      <c r="J102" s="123" t="e">
        <f t="shared" si="125"/>
        <v>#DIV/0!</v>
      </c>
      <c r="K102" s="159">
        <v>0</v>
      </c>
      <c r="L102" s="159">
        <f t="shared" si="126"/>
        <v>0</v>
      </c>
      <c r="M102" s="323">
        <v>0</v>
      </c>
      <c r="N102" s="78">
        <f t="shared" si="127"/>
        <v>0</v>
      </c>
      <c r="O102" s="78">
        <f t="shared" si="128"/>
        <v>0</v>
      </c>
      <c r="P102" s="78">
        <f t="shared" si="129"/>
        <v>0</v>
      </c>
      <c r="Q102" s="123" t="e">
        <f t="shared" si="130"/>
        <v>#DIV/0!</v>
      </c>
      <c r="R102" s="299">
        <f t="shared" si="131"/>
        <v>0</v>
      </c>
    </row>
    <row r="103" spans="1:18" outlineLevel="2">
      <c r="A103" s="34"/>
      <c r="B103" s="34"/>
      <c r="C103" s="134"/>
      <c r="D103" s="34"/>
      <c r="E103" s="200"/>
      <c r="F103" s="78"/>
      <c r="G103" s="78">
        <f t="shared" si="122"/>
        <v>0</v>
      </c>
      <c r="H103" s="159">
        <f t="shared" si="123"/>
        <v>0</v>
      </c>
      <c r="I103" s="78">
        <f t="shared" si="124"/>
        <v>0</v>
      </c>
      <c r="J103" s="123" t="e">
        <f t="shared" si="125"/>
        <v>#DIV/0!</v>
      </c>
      <c r="K103" s="159">
        <v>0</v>
      </c>
      <c r="L103" s="159">
        <f t="shared" si="126"/>
        <v>0</v>
      </c>
      <c r="M103" s="323">
        <v>0</v>
      </c>
      <c r="N103" s="78">
        <f t="shared" si="127"/>
        <v>0</v>
      </c>
      <c r="O103" s="78">
        <f t="shared" si="128"/>
        <v>0</v>
      </c>
      <c r="P103" s="78">
        <f t="shared" si="129"/>
        <v>0</v>
      </c>
      <c r="Q103" s="123" t="e">
        <f t="shared" si="130"/>
        <v>#DIV/0!</v>
      </c>
      <c r="R103" s="299">
        <f t="shared" si="131"/>
        <v>0</v>
      </c>
    </row>
    <row r="104" spans="1:18">
      <c r="A104" s="64"/>
      <c r="B104" s="12"/>
      <c r="C104" s="119"/>
      <c r="D104" s="12"/>
      <c r="E104" s="171"/>
      <c r="F104" s="79"/>
      <c r="G104" s="76">
        <f>G105+G111+G119</f>
        <v>0</v>
      </c>
      <c r="H104" s="155"/>
      <c r="I104" s="76"/>
      <c r="J104" s="16"/>
      <c r="K104" s="155"/>
      <c r="L104" s="155"/>
      <c r="M104" s="324"/>
      <c r="N104" s="76">
        <f>N105+N111+N119</f>
        <v>0</v>
      </c>
      <c r="O104" s="76">
        <f>O105+O111+O119</f>
        <v>0</v>
      </c>
      <c r="P104" s="76">
        <f t="shared" ref="P104:R104" si="132">P105+P111+P119</f>
        <v>0</v>
      </c>
      <c r="Q104" s="22" t="e">
        <f t="shared" ref="Q104:Q105" si="133">O104/I104</f>
        <v>#DIV/0!</v>
      </c>
      <c r="R104" s="300">
        <f t="shared" si="132"/>
        <v>0</v>
      </c>
    </row>
    <row r="105" spans="1:18" outlineLevel="1">
      <c r="A105" s="14"/>
      <c r="B105" s="14"/>
      <c r="C105" s="117"/>
      <c r="D105" s="14"/>
      <c r="E105" s="170"/>
      <c r="F105" s="80"/>
      <c r="G105" s="77">
        <f>SUM(G106:G110)</f>
        <v>0</v>
      </c>
      <c r="H105" s="158"/>
      <c r="I105" s="77"/>
      <c r="J105" s="17"/>
      <c r="K105" s="158"/>
      <c r="L105" s="158"/>
      <c r="M105" s="322"/>
      <c r="N105" s="77">
        <f>SUM(N106:N110)</f>
        <v>0</v>
      </c>
      <c r="O105" s="77">
        <f>SUM(O106:O110)</f>
        <v>0</v>
      </c>
      <c r="P105" s="77">
        <f t="shared" ref="P105:R105" si="134">SUM(P106:P110)</f>
        <v>0</v>
      </c>
      <c r="Q105" s="25" t="e">
        <f t="shared" si="133"/>
        <v>#DIV/0!</v>
      </c>
      <c r="R105" s="298">
        <f t="shared" si="134"/>
        <v>0</v>
      </c>
    </row>
    <row r="106" spans="1:18" outlineLevel="2">
      <c r="A106" s="34"/>
      <c r="B106" s="34"/>
      <c r="C106" s="134"/>
      <c r="D106" s="34"/>
      <c r="E106" s="200"/>
      <c r="F106" s="78"/>
      <c r="G106" s="78">
        <f t="shared" ref="G106:G110" si="135">ROUND(E106*F106,2)</f>
        <v>0</v>
      </c>
      <c r="H106" s="159">
        <f t="shared" ref="H106:H110" si="136">IF(L106&gt;E106,L106,E106)</f>
        <v>0</v>
      </c>
      <c r="I106" s="78">
        <f t="shared" ref="I106:I110" si="137">ROUND(H106*F106,2)</f>
        <v>0</v>
      </c>
      <c r="J106" s="123" t="e">
        <f t="shared" ref="J106:J110" si="138">(H106/E106)</f>
        <v>#DIV/0!</v>
      </c>
      <c r="K106" s="159">
        <v>0</v>
      </c>
      <c r="L106" s="159">
        <f t="shared" ref="L106:L110" si="139">K106+M106</f>
        <v>0</v>
      </c>
      <c r="M106" s="323">
        <v>0</v>
      </c>
      <c r="N106" s="78">
        <f t="shared" ref="N106:N110" si="140">ROUND(K106*F106,2)</f>
        <v>0</v>
      </c>
      <c r="O106" s="78">
        <f t="shared" ref="O106:O110" si="141">N106+P106</f>
        <v>0</v>
      </c>
      <c r="P106" s="78">
        <f t="shared" ref="P106:P110" si="142">ROUND(M106*F106,2)</f>
        <v>0</v>
      </c>
      <c r="Q106" s="123" t="e">
        <f t="shared" ref="Q106:Q110" si="143">L106/H106</f>
        <v>#DIV/0!</v>
      </c>
      <c r="R106" s="299">
        <f t="shared" ref="R106:R110" si="144">I106-O106</f>
        <v>0</v>
      </c>
    </row>
    <row r="107" spans="1:18" outlineLevel="2">
      <c r="A107" s="66"/>
      <c r="B107" s="66"/>
      <c r="C107" s="248"/>
      <c r="D107" s="66"/>
      <c r="E107" s="201"/>
      <c r="F107" s="98"/>
      <c r="G107" s="78">
        <f t="shared" si="135"/>
        <v>0</v>
      </c>
      <c r="H107" s="159">
        <f t="shared" si="136"/>
        <v>0</v>
      </c>
      <c r="I107" s="78">
        <f t="shared" si="137"/>
        <v>0</v>
      </c>
      <c r="J107" s="123" t="e">
        <f t="shared" si="138"/>
        <v>#DIV/0!</v>
      </c>
      <c r="K107" s="159">
        <v>0</v>
      </c>
      <c r="L107" s="159">
        <f t="shared" si="139"/>
        <v>0</v>
      </c>
      <c r="M107" s="323">
        <v>0</v>
      </c>
      <c r="N107" s="78">
        <f t="shared" si="140"/>
        <v>0</v>
      </c>
      <c r="O107" s="78">
        <f t="shared" si="141"/>
        <v>0</v>
      </c>
      <c r="P107" s="78">
        <f t="shared" si="142"/>
        <v>0</v>
      </c>
      <c r="Q107" s="123" t="e">
        <f t="shared" si="143"/>
        <v>#DIV/0!</v>
      </c>
      <c r="R107" s="299">
        <f t="shared" si="144"/>
        <v>0</v>
      </c>
    </row>
    <row r="108" spans="1:18" outlineLevel="2">
      <c r="A108" s="66"/>
      <c r="B108" s="34"/>
      <c r="C108" s="134"/>
      <c r="D108" s="34"/>
      <c r="E108" s="200"/>
      <c r="F108" s="78"/>
      <c r="G108" s="78">
        <f t="shared" si="135"/>
        <v>0</v>
      </c>
      <c r="H108" s="159">
        <f t="shared" si="136"/>
        <v>0</v>
      </c>
      <c r="I108" s="78">
        <f t="shared" si="137"/>
        <v>0</v>
      </c>
      <c r="J108" s="123" t="e">
        <f t="shared" si="138"/>
        <v>#DIV/0!</v>
      </c>
      <c r="K108" s="159">
        <v>0</v>
      </c>
      <c r="L108" s="159">
        <f t="shared" si="139"/>
        <v>0</v>
      </c>
      <c r="M108" s="323">
        <v>0</v>
      </c>
      <c r="N108" s="78">
        <f t="shared" si="140"/>
        <v>0</v>
      </c>
      <c r="O108" s="78">
        <f t="shared" si="141"/>
        <v>0</v>
      </c>
      <c r="P108" s="78">
        <f t="shared" si="142"/>
        <v>0</v>
      </c>
      <c r="Q108" s="123" t="e">
        <f t="shared" si="143"/>
        <v>#DIV/0!</v>
      </c>
      <c r="R108" s="299">
        <f t="shared" si="144"/>
        <v>0</v>
      </c>
    </row>
    <row r="109" spans="1:18" outlineLevel="2">
      <c r="A109" s="66"/>
      <c r="B109" s="34"/>
      <c r="C109" s="134"/>
      <c r="D109" s="34"/>
      <c r="E109" s="200"/>
      <c r="F109" s="78"/>
      <c r="G109" s="78">
        <f t="shared" si="135"/>
        <v>0</v>
      </c>
      <c r="H109" s="159">
        <f t="shared" si="136"/>
        <v>0</v>
      </c>
      <c r="I109" s="78">
        <f t="shared" si="137"/>
        <v>0</v>
      </c>
      <c r="J109" s="123" t="e">
        <f t="shared" si="138"/>
        <v>#DIV/0!</v>
      </c>
      <c r="K109" s="159">
        <v>0</v>
      </c>
      <c r="L109" s="159">
        <f t="shared" si="139"/>
        <v>0</v>
      </c>
      <c r="M109" s="323">
        <v>0</v>
      </c>
      <c r="N109" s="78">
        <f t="shared" si="140"/>
        <v>0</v>
      </c>
      <c r="O109" s="78">
        <f t="shared" si="141"/>
        <v>0</v>
      </c>
      <c r="P109" s="78">
        <f t="shared" si="142"/>
        <v>0</v>
      </c>
      <c r="Q109" s="123" t="e">
        <f t="shared" si="143"/>
        <v>#DIV/0!</v>
      </c>
      <c r="R109" s="299">
        <f t="shared" si="144"/>
        <v>0</v>
      </c>
    </row>
    <row r="110" spans="1:18" outlineLevel="2">
      <c r="A110" s="66"/>
      <c r="B110" s="34"/>
      <c r="C110" s="134"/>
      <c r="D110" s="34"/>
      <c r="E110" s="200"/>
      <c r="F110" s="78"/>
      <c r="G110" s="78">
        <f t="shared" si="135"/>
        <v>0</v>
      </c>
      <c r="H110" s="159">
        <f t="shared" si="136"/>
        <v>0</v>
      </c>
      <c r="I110" s="78">
        <f t="shared" si="137"/>
        <v>0</v>
      </c>
      <c r="J110" s="123" t="e">
        <f t="shared" si="138"/>
        <v>#DIV/0!</v>
      </c>
      <c r="K110" s="159">
        <v>0</v>
      </c>
      <c r="L110" s="159">
        <f t="shared" si="139"/>
        <v>0</v>
      </c>
      <c r="M110" s="323">
        <v>0</v>
      </c>
      <c r="N110" s="78">
        <f t="shared" si="140"/>
        <v>0</v>
      </c>
      <c r="O110" s="78">
        <f t="shared" si="141"/>
        <v>0</v>
      </c>
      <c r="P110" s="78">
        <f t="shared" si="142"/>
        <v>0</v>
      </c>
      <c r="Q110" s="123" t="e">
        <f t="shared" si="143"/>
        <v>#DIV/0!</v>
      </c>
      <c r="R110" s="299">
        <f t="shared" si="144"/>
        <v>0</v>
      </c>
    </row>
    <row r="111" spans="1:18" outlineLevel="1">
      <c r="A111" s="14"/>
      <c r="B111" s="14"/>
      <c r="C111" s="117"/>
      <c r="D111" s="14"/>
      <c r="E111" s="170"/>
      <c r="F111" s="80"/>
      <c r="G111" s="77">
        <f>SUM(G112:G118)</f>
        <v>0</v>
      </c>
      <c r="H111" s="158"/>
      <c r="I111" s="77"/>
      <c r="J111" s="17"/>
      <c r="K111" s="158"/>
      <c r="L111" s="158"/>
      <c r="M111" s="322"/>
      <c r="N111" s="77">
        <f>SUM(N112:N118)</f>
        <v>0</v>
      </c>
      <c r="O111" s="77">
        <f>SUM(O112:O118)</f>
        <v>0</v>
      </c>
      <c r="P111" s="77">
        <f t="shared" ref="P111:R111" si="145">SUM(P112:P118)</f>
        <v>0</v>
      </c>
      <c r="Q111" s="25" t="e">
        <f>O111/I111</f>
        <v>#DIV/0!</v>
      </c>
      <c r="R111" s="298">
        <f t="shared" si="145"/>
        <v>0</v>
      </c>
    </row>
    <row r="112" spans="1:18" outlineLevel="2">
      <c r="A112" s="34"/>
      <c r="B112" s="34"/>
      <c r="C112" s="134"/>
      <c r="D112" s="34"/>
      <c r="E112" s="200"/>
      <c r="F112" s="78"/>
      <c r="G112" s="78">
        <f t="shared" ref="G112:G118" si="146">ROUND(E112*F112,2)</f>
        <v>0</v>
      </c>
      <c r="H112" s="159">
        <f t="shared" ref="H112:H118" si="147">IF(L112&gt;E112,L112,E112)</f>
        <v>0</v>
      </c>
      <c r="I112" s="78">
        <f t="shared" ref="I112:I118" si="148">ROUND(H112*F112,2)</f>
        <v>0</v>
      </c>
      <c r="J112" s="123" t="e">
        <f t="shared" ref="J112:J118" si="149">(H112/E112)</f>
        <v>#DIV/0!</v>
      </c>
      <c r="K112" s="159">
        <v>0</v>
      </c>
      <c r="L112" s="159">
        <f t="shared" ref="L112:L118" si="150">K112+M112</f>
        <v>0</v>
      </c>
      <c r="M112" s="323">
        <v>0</v>
      </c>
      <c r="N112" s="78">
        <f t="shared" ref="N112:N118" si="151">ROUND(K112*F112,2)</f>
        <v>0</v>
      </c>
      <c r="O112" s="78">
        <f t="shared" ref="O112:O118" si="152">N112+P112</f>
        <v>0</v>
      </c>
      <c r="P112" s="78">
        <f t="shared" ref="P112:P118" si="153">ROUND(M112*F112,2)</f>
        <v>0</v>
      </c>
      <c r="Q112" s="123" t="e">
        <f t="shared" ref="Q112:Q118" si="154">L112/H112</f>
        <v>#DIV/0!</v>
      </c>
      <c r="R112" s="299">
        <f t="shared" ref="R112:R118" si="155">I112-O112</f>
        <v>0</v>
      </c>
    </row>
    <row r="113" spans="1:18" outlineLevel="2">
      <c r="A113" s="34"/>
      <c r="B113" s="34"/>
      <c r="C113" s="134"/>
      <c r="D113" s="34"/>
      <c r="E113" s="200"/>
      <c r="F113" s="78"/>
      <c r="G113" s="78">
        <f t="shared" si="146"/>
        <v>0</v>
      </c>
      <c r="H113" s="159">
        <f t="shared" si="147"/>
        <v>0</v>
      </c>
      <c r="I113" s="78">
        <f t="shared" si="148"/>
        <v>0</v>
      </c>
      <c r="J113" s="123" t="e">
        <f t="shared" si="149"/>
        <v>#DIV/0!</v>
      </c>
      <c r="K113" s="159">
        <v>0</v>
      </c>
      <c r="L113" s="159">
        <f t="shared" si="150"/>
        <v>0</v>
      </c>
      <c r="M113" s="323">
        <v>0</v>
      </c>
      <c r="N113" s="78">
        <f t="shared" si="151"/>
        <v>0</v>
      </c>
      <c r="O113" s="78">
        <f t="shared" si="152"/>
        <v>0</v>
      </c>
      <c r="P113" s="78">
        <f t="shared" si="153"/>
        <v>0</v>
      </c>
      <c r="Q113" s="123" t="e">
        <f t="shared" si="154"/>
        <v>#DIV/0!</v>
      </c>
      <c r="R113" s="299">
        <f t="shared" si="155"/>
        <v>0</v>
      </c>
    </row>
    <row r="114" spans="1:18" outlineLevel="2">
      <c r="A114" s="34"/>
      <c r="B114" s="34"/>
      <c r="C114" s="134"/>
      <c r="D114" s="34"/>
      <c r="E114" s="200"/>
      <c r="F114" s="78"/>
      <c r="G114" s="78">
        <f t="shared" si="146"/>
        <v>0</v>
      </c>
      <c r="H114" s="159">
        <f t="shared" si="147"/>
        <v>0</v>
      </c>
      <c r="I114" s="78">
        <f t="shared" si="148"/>
        <v>0</v>
      </c>
      <c r="J114" s="123" t="e">
        <f t="shared" si="149"/>
        <v>#DIV/0!</v>
      </c>
      <c r="K114" s="159">
        <v>0</v>
      </c>
      <c r="L114" s="159">
        <f t="shared" si="150"/>
        <v>0</v>
      </c>
      <c r="M114" s="323">
        <v>0</v>
      </c>
      <c r="N114" s="78">
        <f t="shared" si="151"/>
        <v>0</v>
      </c>
      <c r="O114" s="78">
        <f t="shared" si="152"/>
        <v>0</v>
      </c>
      <c r="P114" s="78">
        <f t="shared" si="153"/>
        <v>0</v>
      </c>
      <c r="Q114" s="123" t="e">
        <f t="shared" si="154"/>
        <v>#DIV/0!</v>
      </c>
      <c r="R114" s="299">
        <f t="shared" si="155"/>
        <v>0</v>
      </c>
    </row>
    <row r="115" spans="1:18" outlineLevel="2">
      <c r="A115" s="34"/>
      <c r="B115" s="34"/>
      <c r="C115" s="134"/>
      <c r="D115" s="34"/>
      <c r="E115" s="200"/>
      <c r="F115" s="78"/>
      <c r="G115" s="78">
        <f t="shared" si="146"/>
        <v>0</v>
      </c>
      <c r="H115" s="159">
        <f t="shared" si="147"/>
        <v>0</v>
      </c>
      <c r="I115" s="78">
        <f t="shared" si="148"/>
        <v>0</v>
      </c>
      <c r="J115" s="123" t="e">
        <f t="shared" si="149"/>
        <v>#DIV/0!</v>
      </c>
      <c r="K115" s="159">
        <v>0</v>
      </c>
      <c r="L115" s="159">
        <f t="shared" si="150"/>
        <v>0</v>
      </c>
      <c r="M115" s="323">
        <v>0</v>
      </c>
      <c r="N115" s="78">
        <f t="shared" si="151"/>
        <v>0</v>
      </c>
      <c r="O115" s="78">
        <f t="shared" si="152"/>
        <v>0</v>
      </c>
      <c r="P115" s="78">
        <f t="shared" si="153"/>
        <v>0</v>
      </c>
      <c r="Q115" s="123" t="e">
        <f t="shared" si="154"/>
        <v>#DIV/0!</v>
      </c>
      <c r="R115" s="299">
        <f t="shared" si="155"/>
        <v>0</v>
      </c>
    </row>
    <row r="116" spans="1:18" outlineLevel="2">
      <c r="A116" s="34"/>
      <c r="B116" s="34"/>
      <c r="C116" s="134"/>
      <c r="D116" s="34"/>
      <c r="E116" s="200"/>
      <c r="F116" s="78"/>
      <c r="G116" s="78">
        <f t="shared" si="146"/>
        <v>0</v>
      </c>
      <c r="H116" s="159">
        <f t="shared" si="147"/>
        <v>0</v>
      </c>
      <c r="I116" s="78">
        <f t="shared" si="148"/>
        <v>0</v>
      </c>
      <c r="J116" s="123" t="e">
        <f t="shared" si="149"/>
        <v>#DIV/0!</v>
      </c>
      <c r="K116" s="159">
        <v>0</v>
      </c>
      <c r="L116" s="159">
        <f t="shared" si="150"/>
        <v>0</v>
      </c>
      <c r="M116" s="323">
        <v>0</v>
      </c>
      <c r="N116" s="78">
        <f t="shared" si="151"/>
        <v>0</v>
      </c>
      <c r="O116" s="78">
        <f t="shared" si="152"/>
        <v>0</v>
      </c>
      <c r="P116" s="78">
        <f t="shared" si="153"/>
        <v>0</v>
      </c>
      <c r="Q116" s="123" t="e">
        <f t="shared" si="154"/>
        <v>#DIV/0!</v>
      </c>
      <c r="R116" s="299">
        <f t="shared" si="155"/>
        <v>0</v>
      </c>
    </row>
    <row r="117" spans="1:18" outlineLevel="2">
      <c r="A117" s="34"/>
      <c r="B117" s="34"/>
      <c r="C117" s="134"/>
      <c r="D117" s="34"/>
      <c r="E117" s="173"/>
      <c r="F117" s="78"/>
      <c r="G117" s="78">
        <f t="shared" si="146"/>
        <v>0</v>
      </c>
      <c r="H117" s="159">
        <f t="shared" si="147"/>
        <v>0</v>
      </c>
      <c r="I117" s="78">
        <f t="shared" si="148"/>
        <v>0</v>
      </c>
      <c r="J117" s="123" t="e">
        <f t="shared" si="149"/>
        <v>#DIV/0!</v>
      </c>
      <c r="K117" s="159">
        <v>0</v>
      </c>
      <c r="L117" s="159">
        <f t="shared" si="150"/>
        <v>0</v>
      </c>
      <c r="M117" s="323">
        <v>0</v>
      </c>
      <c r="N117" s="78">
        <f t="shared" si="151"/>
        <v>0</v>
      </c>
      <c r="O117" s="78">
        <f t="shared" si="152"/>
        <v>0</v>
      </c>
      <c r="P117" s="78">
        <f t="shared" si="153"/>
        <v>0</v>
      </c>
      <c r="Q117" s="123" t="e">
        <f t="shared" si="154"/>
        <v>#DIV/0!</v>
      </c>
      <c r="R117" s="299">
        <f t="shared" si="155"/>
        <v>0</v>
      </c>
    </row>
    <row r="118" spans="1:18" outlineLevel="2">
      <c r="A118" s="34"/>
      <c r="B118" s="34"/>
      <c r="C118" s="134"/>
      <c r="D118" s="34"/>
      <c r="E118" s="200"/>
      <c r="F118" s="78"/>
      <c r="G118" s="78">
        <f t="shared" si="146"/>
        <v>0</v>
      </c>
      <c r="H118" s="159">
        <f t="shared" si="147"/>
        <v>0</v>
      </c>
      <c r="I118" s="78">
        <f t="shared" si="148"/>
        <v>0</v>
      </c>
      <c r="J118" s="123" t="e">
        <f t="shared" si="149"/>
        <v>#DIV/0!</v>
      </c>
      <c r="K118" s="159">
        <v>0</v>
      </c>
      <c r="L118" s="159">
        <f t="shared" si="150"/>
        <v>0</v>
      </c>
      <c r="M118" s="323">
        <v>0</v>
      </c>
      <c r="N118" s="78">
        <f t="shared" si="151"/>
        <v>0</v>
      </c>
      <c r="O118" s="78">
        <f t="shared" si="152"/>
        <v>0</v>
      </c>
      <c r="P118" s="78">
        <f t="shared" si="153"/>
        <v>0</v>
      </c>
      <c r="Q118" s="123" t="e">
        <f t="shared" si="154"/>
        <v>#DIV/0!</v>
      </c>
      <c r="R118" s="299">
        <f t="shared" si="155"/>
        <v>0</v>
      </c>
    </row>
    <row r="119" spans="1:18" outlineLevel="1">
      <c r="A119" s="14"/>
      <c r="B119" s="14"/>
      <c r="C119" s="117"/>
      <c r="D119" s="14"/>
      <c r="E119" s="170"/>
      <c r="F119" s="80"/>
      <c r="G119" s="77">
        <f>SUM(G120:G121)</f>
        <v>0</v>
      </c>
      <c r="H119" s="158"/>
      <c r="I119" s="77"/>
      <c r="J119" s="17"/>
      <c r="K119" s="158"/>
      <c r="L119" s="158"/>
      <c r="M119" s="322"/>
      <c r="N119" s="77">
        <f>SUM(N120:N121)</f>
        <v>0</v>
      </c>
      <c r="O119" s="77">
        <f>SUM(O120:O121)</f>
        <v>0</v>
      </c>
      <c r="P119" s="77">
        <f t="shared" ref="P119:R119" si="156">SUM(P120:P121)</f>
        <v>0</v>
      </c>
      <c r="Q119" s="25" t="e">
        <f>O119/I119</f>
        <v>#DIV/0!</v>
      </c>
      <c r="R119" s="298">
        <f t="shared" si="156"/>
        <v>0</v>
      </c>
    </row>
    <row r="120" spans="1:18" outlineLevel="2">
      <c r="A120" s="34"/>
      <c r="B120" s="34"/>
      <c r="C120" s="35"/>
      <c r="D120" s="34"/>
      <c r="E120" s="200"/>
      <c r="F120" s="78"/>
      <c r="G120" s="78">
        <f t="shared" ref="G120:G121" si="157">ROUND(E120*F120,2)</f>
        <v>0</v>
      </c>
      <c r="H120" s="159">
        <f t="shared" ref="H120:H121" si="158">IF(L120&gt;E120,L120,E120)</f>
        <v>0</v>
      </c>
      <c r="I120" s="78">
        <f t="shared" ref="I120:I121" si="159">ROUND(H120*F120,2)</f>
        <v>0</v>
      </c>
      <c r="J120" s="123" t="e">
        <f t="shared" ref="J120:J121" si="160">(H120/E120)</f>
        <v>#DIV/0!</v>
      </c>
      <c r="K120" s="159">
        <v>0</v>
      </c>
      <c r="L120" s="159">
        <f t="shared" ref="L120:L121" si="161">K120+M120</f>
        <v>0</v>
      </c>
      <c r="M120" s="323">
        <v>0</v>
      </c>
      <c r="N120" s="78">
        <f t="shared" ref="N120:N121" si="162">ROUND(K120*F120,2)</f>
        <v>0</v>
      </c>
      <c r="O120" s="78">
        <f t="shared" ref="O120:O121" si="163">N120+P120</f>
        <v>0</v>
      </c>
      <c r="P120" s="78">
        <f t="shared" ref="P120:P121" si="164">ROUND(M120*F120,2)</f>
        <v>0</v>
      </c>
      <c r="Q120" s="123" t="e">
        <f t="shared" ref="Q120:Q121" si="165">L120/H120</f>
        <v>#DIV/0!</v>
      </c>
      <c r="R120" s="299">
        <f t="shared" ref="R120:R121" si="166">I120-O120</f>
        <v>0</v>
      </c>
    </row>
    <row r="121" spans="1:18" outlineLevel="2">
      <c r="A121" s="34"/>
      <c r="B121" s="34"/>
      <c r="C121" s="134"/>
      <c r="D121" s="34"/>
      <c r="E121" s="200"/>
      <c r="F121" s="78"/>
      <c r="G121" s="78">
        <f t="shared" si="157"/>
        <v>0</v>
      </c>
      <c r="H121" s="159">
        <f t="shared" si="158"/>
        <v>0</v>
      </c>
      <c r="I121" s="78">
        <f t="shared" si="159"/>
        <v>0</v>
      </c>
      <c r="J121" s="123" t="e">
        <f t="shared" si="160"/>
        <v>#DIV/0!</v>
      </c>
      <c r="K121" s="159">
        <v>0</v>
      </c>
      <c r="L121" s="159">
        <f t="shared" si="161"/>
        <v>0</v>
      </c>
      <c r="M121" s="323">
        <v>0</v>
      </c>
      <c r="N121" s="78">
        <f t="shared" si="162"/>
        <v>0</v>
      </c>
      <c r="O121" s="78">
        <f t="shared" si="163"/>
        <v>0</v>
      </c>
      <c r="P121" s="78">
        <f t="shared" si="164"/>
        <v>0</v>
      </c>
      <c r="Q121" s="123" t="e">
        <f t="shared" si="165"/>
        <v>#DIV/0!</v>
      </c>
      <c r="R121" s="299">
        <f t="shared" si="166"/>
        <v>0</v>
      </c>
    </row>
    <row r="122" spans="1:18">
      <c r="A122" s="12"/>
      <c r="B122" s="12"/>
      <c r="C122" s="119"/>
      <c r="D122" s="12"/>
      <c r="E122" s="171"/>
      <c r="F122" s="79"/>
      <c r="G122" s="76">
        <f>G123+G130+G135+G137+G140</f>
        <v>0</v>
      </c>
      <c r="H122" s="155"/>
      <c r="I122" s="76"/>
      <c r="J122" s="16"/>
      <c r="K122" s="155"/>
      <c r="L122" s="155"/>
      <c r="M122" s="324"/>
      <c r="N122" s="76">
        <f>N123+N130+N135+N137+N140</f>
        <v>0</v>
      </c>
      <c r="O122" s="76">
        <f>O123+O130+O135+O137+O140</f>
        <v>0</v>
      </c>
      <c r="P122" s="76">
        <f t="shared" ref="P122:R122" si="167">P123+P130+P135+P137+P140</f>
        <v>0</v>
      </c>
      <c r="Q122" s="22" t="e">
        <f t="shared" ref="Q122:Q123" si="168">O122/I122</f>
        <v>#DIV/0!</v>
      </c>
      <c r="R122" s="300">
        <f t="shared" si="167"/>
        <v>0</v>
      </c>
    </row>
    <row r="123" spans="1:18" outlineLevel="1">
      <c r="A123" s="14"/>
      <c r="B123" s="14"/>
      <c r="C123" s="117"/>
      <c r="D123" s="14"/>
      <c r="E123" s="170"/>
      <c r="F123" s="80"/>
      <c r="G123" s="77">
        <f>SUM(G124:G129)</f>
        <v>0</v>
      </c>
      <c r="H123" s="158"/>
      <c r="I123" s="77"/>
      <c r="J123" s="17"/>
      <c r="K123" s="158"/>
      <c r="L123" s="158"/>
      <c r="M123" s="322"/>
      <c r="N123" s="77">
        <f>SUM(N124:N129)</f>
        <v>0</v>
      </c>
      <c r="O123" s="77">
        <f>SUM(O124:O129)</f>
        <v>0</v>
      </c>
      <c r="P123" s="77">
        <f t="shared" ref="P123:R123" si="169">SUM(P124:P129)</f>
        <v>0</v>
      </c>
      <c r="Q123" s="25" t="e">
        <f t="shared" si="168"/>
        <v>#DIV/0!</v>
      </c>
      <c r="R123" s="298">
        <f t="shared" si="169"/>
        <v>0</v>
      </c>
    </row>
    <row r="124" spans="1:18" outlineLevel="2">
      <c r="A124" s="34"/>
      <c r="B124" s="34"/>
      <c r="C124" s="134"/>
      <c r="D124" s="34"/>
      <c r="E124" s="177"/>
      <c r="F124" s="78"/>
      <c r="G124" s="78">
        <f t="shared" ref="G124:G129" si="170">ROUND(E124*F124,2)</f>
        <v>0</v>
      </c>
      <c r="H124" s="159">
        <f t="shared" ref="H124:H129" si="171">IF(L124&gt;E124,L124,E124)</f>
        <v>0</v>
      </c>
      <c r="I124" s="78">
        <f t="shared" ref="I124:I129" si="172">ROUND(H124*F124,2)</f>
        <v>0</v>
      </c>
      <c r="J124" s="123" t="e">
        <f t="shared" ref="J124:J129" si="173">(H124/E124)</f>
        <v>#DIV/0!</v>
      </c>
      <c r="K124" s="159">
        <v>0</v>
      </c>
      <c r="L124" s="159">
        <f t="shared" ref="L124:L129" si="174">K124+M124</f>
        <v>0</v>
      </c>
      <c r="M124" s="323">
        <v>0</v>
      </c>
      <c r="N124" s="78">
        <f t="shared" ref="N124:N129" si="175">ROUND(K124*F124,2)</f>
        <v>0</v>
      </c>
      <c r="O124" s="78">
        <f t="shared" ref="O124:O129" si="176">N124+P124</f>
        <v>0</v>
      </c>
      <c r="P124" s="78">
        <f t="shared" ref="P124:P129" si="177">ROUND(M124*F124,2)</f>
        <v>0</v>
      </c>
      <c r="Q124" s="123" t="e">
        <f t="shared" ref="Q124:Q129" si="178">L124/H124</f>
        <v>#DIV/0!</v>
      </c>
      <c r="R124" s="299">
        <f t="shared" ref="R124:R129" si="179">I124-O124</f>
        <v>0</v>
      </c>
    </row>
    <row r="125" spans="1:18" outlineLevel="2">
      <c r="A125" s="34"/>
      <c r="B125" s="34"/>
      <c r="C125" s="134"/>
      <c r="D125" s="34"/>
      <c r="E125" s="200"/>
      <c r="F125" s="78"/>
      <c r="G125" s="78">
        <f t="shared" si="170"/>
        <v>0</v>
      </c>
      <c r="H125" s="159">
        <f t="shared" si="171"/>
        <v>0</v>
      </c>
      <c r="I125" s="78">
        <f t="shared" si="172"/>
        <v>0</v>
      </c>
      <c r="J125" s="123" t="e">
        <f t="shared" si="173"/>
        <v>#DIV/0!</v>
      </c>
      <c r="K125" s="159">
        <v>0</v>
      </c>
      <c r="L125" s="159">
        <f t="shared" si="174"/>
        <v>0</v>
      </c>
      <c r="M125" s="323">
        <v>0</v>
      </c>
      <c r="N125" s="78">
        <f t="shared" si="175"/>
        <v>0</v>
      </c>
      <c r="O125" s="78">
        <f t="shared" si="176"/>
        <v>0</v>
      </c>
      <c r="P125" s="78">
        <f t="shared" si="177"/>
        <v>0</v>
      </c>
      <c r="Q125" s="123" t="e">
        <f t="shared" si="178"/>
        <v>#DIV/0!</v>
      </c>
      <c r="R125" s="299">
        <f t="shared" si="179"/>
        <v>0</v>
      </c>
    </row>
    <row r="126" spans="1:18" outlineLevel="2">
      <c r="A126" s="34"/>
      <c r="B126" s="34"/>
      <c r="C126" s="134"/>
      <c r="D126" s="34"/>
      <c r="E126" s="177"/>
      <c r="F126" s="78"/>
      <c r="G126" s="78">
        <f t="shared" si="170"/>
        <v>0</v>
      </c>
      <c r="H126" s="159">
        <f t="shared" si="171"/>
        <v>0</v>
      </c>
      <c r="I126" s="78">
        <f t="shared" si="172"/>
        <v>0</v>
      </c>
      <c r="J126" s="123" t="e">
        <f t="shared" si="173"/>
        <v>#DIV/0!</v>
      </c>
      <c r="K126" s="159">
        <v>0</v>
      </c>
      <c r="L126" s="159">
        <f t="shared" si="174"/>
        <v>0</v>
      </c>
      <c r="M126" s="323">
        <v>0</v>
      </c>
      <c r="N126" s="78">
        <f t="shared" si="175"/>
        <v>0</v>
      </c>
      <c r="O126" s="78">
        <f t="shared" si="176"/>
        <v>0</v>
      </c>
      <c r="P126" s="78">
        <f t="shared" si="177"/>
        <v>0</v>
      </c>
      <c r="Q126" s="123" t="e">
        <f t="shared" si="178"/>
        <v>#DIV/0!</v>
      </c>
      <c r="R126" s="299">
        <f t="shared" si="179"/>
        <v>0</v>
      </c>
    </row>
    <row r="127" spans="1:18" outlineLevel="2">
      <c r="A127" s="34"/>
      <c r="B127" s="34"/>
      <c r="C127" s="134"/>
      <c r="D127" s="34"/>
      <c r="E127" s="200"/>
      <c r="F127" s="78"/>
      <c r="G127" s="78">
        <f t="shared" si="170"/>
        <v>0</v>
      </c>
      <c r="H127" s="159">
        <f t="shared" si="171"/>
        <v>0</v>
      </c>
      <c r="I127" s="78">
        <f t="shared" si="172"/>
        <v>0</v>
      </c>
      <c r="J127" s="123" t="e">
        <f t="shared" si="173"/>
        <v>#DIV/0!</v>
      </c>
      <c r="K127" s="159">
        <v>0</v>
      </c>
      <c r="L127" s="159">
        <f t="shared" si="174"/>
        <v>0</v>
      </c>
      <c r="M127" s="323">
        <v>0</v>
      </c>
      <c r="N127" s="78">
        <f t="shared" si="175"/>
        <v>0</v>
      </c>
      <c r="O127" s="78">
        <f t="shared" si="176"/>
        <v>0</v>
      </c>
      <c r="P127" s="78">
        <f t="shared" si="177"/>
        <v>0</v>
      </c>
      <c r="Q127" s="123" t="e">
        <f t="shared" si="178"/>
        <v>#DIV/0!</v>
      </c>
      <c r="R127" s="299">
        <f t="shared" si="179"/>
        <v>0</v>
      </c>
    </row>
    <row r="128" spans="1:18" outlineLevel="2">
      <c r="A128" s="34"/>
      <c r="B128" s="34"/>
      <c r="C128" s="134"/>
      <c r="D128" s="34"/>
      <c r="E128" s="177"/>
      <c r="F128" s="78"/>
      <c r="G128" s="78">
        <f t="shared" si="170"/>
        <v>0</v>
      </c>
      <c r="H128" s="159">
        <f t="shared" si="171"/>
        <v>0</v>
      </c>
      <c r="I128" s="78">
        <f t="shared" si="172"/>
        <v>0</v>
      </c>
      <c r="J128" s="123" t="e">
        <f t="shared" si="173"/>
        <v>#DIV/0!</v>
      </c>
      <c r="K128" s="159">
        <v>0</v>
      </c>
      <c r="L128" s="159">
        <f t="shared" si="174"/>
        <v>0</v>
      </c>
      <c r="M128" s="323">
        <v>0</v>
      </c>
      <c r="N128" s="78">
        <f t="shared" si="175"/>
        <v>0</v>
      </c>
      <c r="O128" s="78">
        <f t="shared" si="176"/>
        <v>0</v>
      </c>
      <c r="P128" s="78">
        <f t="shared" si="177"/>
        <v>0</v>
      </c>
      <c r="Q128" s="123" t="e">
        <f t="shared" si="178"/>
        <v>#DIV/0!</v>
      </c>
      <c r="R128" s="299">
        <f t="shared" si="179"/>
        <v>0</v>
      </c>
    </row>
    <row r="129" spans="1:18" outlineLevel="2">
      <c r="A129" s="34"/>
      <c r="B129" s="34"/>
      <c r="C129" s="134"/>
      <c r="D129" s="34"/>
      <c r="E129" s="200"/>
      <c r="F129" s="78"/>
      <c r="G129" s="78">
        <f t="shared" si="170"/>
        <v>0</v>
      </c>
      <c r="H129" s="159">
        <f t="shared" si="171"/>
        <v>0</v>
      </c>
      <c r="I129" s="78">
        <f t="shared" si="172"/>
        <v>0</v>
      </c>
      <c r="J129" s="123" t="e">
        <f t="shared" si="173"/>
        <v>#DIV/0!</v>
      </c>
      <c r="K129" s="159">
        <v>0</v>
      </c>
      <c r="L129" s="159">
        <f t="shared" si="174"/>
        <v>0</v>
      </c>
      <c r="M129" s="323">
        <v>0</v>
      </c>
      <c r="N129" s="78">
        <f t="shared" si="175"/>
        <v>0</v>
      </c>
      <c r="O129" s="78">
        <f t="shared" si="176"/>
        <v>0</v>
      </c>
      <c r="P129" s="78">
        <f t="shared" si="177"/>
        <v>0</v>
      </c>
      <c r="Q129" s="123" t="e">
        <f t="shared" si="178"/>
        <v>#DIV/0!</v>
      </c>
      <c r="R129" s="299">
        <f t="shared" si="179"/>
        <v>0</v>
      </c>
    </row>
    <row r="130" spans="1:18" outlineLevel="1">
      <c r="A130" s="14"/>
      <c r="B130" s="14"/>
      <c r="C130" s="117"/>
      <c r="D130" s="14"/>
      <c r="E130" s="170"/>
      <c r="F130" s="80"/>
      <c r="G130" s="77">
        <f>SUM(G131:G134)</f>
        <v>0</v>
      </c>
      <c r="H130" s="158"/>
      <c r="I130" s="77"/>
      <c r="J130" s="17"/>
      <c r="K130" s="158"/>
      <c r="L130" s="158"/>
      <c r="M130" s="322"/>
      <c r="N130" s="77">
        <f>SUM(N131:N134)</f>
        <v>0</v>
      </c>
      <c r="O130" s="77">
        <f>SUM(O131:O134)</f>
        <v>0</v>
      </c>
      <c r="P130" s="77">
        <f t="shared" ref="P130:R130" si="180">SUM(P131:P134)</f>
        <v>0</v>
      </c>
      <c r="Q130" s="25" t="e">
        <f>O130/I130</f>
        <v>#DIV/0!</v>
      </c>
      <c r="R130" s="298">
        <f t="shared" si="180"/>
        <v>0</v>
      </c>
    </row>
    <row r="131" spans="1:18" outlineLevel="2">
      <c r="A131" s="34"/>
      <c r="B131" s="34"/>
      <c r="C131" s="134"/>
      <c r="D131" s="34"/>
      <c r="E131" s="177"/>
      <c r="F131" s="78"/>
      <c r="G131" s="78">
        <f t="shared" ref="G131:G134" si="181">ROUND(E131*F131,2)</f>
        <v>0</v>
      </c>
      <c r="H131" s="159">
        <f t="shared" ref="H131:H134" si="182">IF(L131&gt;E131,L131,E131)</f>
        <v>0</v>
      </c>
      <c r="I131" s="78">
        <f t="shared" ref="I131:I134" si="183">ROUND(H131*F131,2)</f>
        <v>0</v>
      </c>
      <c r="J131" s="123" t="e">
        <f t="shared" ref="J131:J134" si="184">(H131/E131)</f>
        <v>#DIV/0!</v>
      </c>
      <c r="K131" s="159">
        <v>0</v>
      </c>
      <c r="L131" s="159">
        <f t="shared" ref="L131:L134" si="185">K131+M131</f>
        <v>0</v>
      </c>
      <c r="M131" s="323">
        <v>0</v>
      </c>
      <c r="N131" s="78">
        <f t="shared" ref="N131:N134" si="186">ROUND(K131*F131,2)</f>
        <v>0</v>
      </c>
      <c r="O131" s="78">
        <f t="shared" ref="O131:O134" si="187">N131+P131</f>
        <v>0</v>
      </c>
      <c r="P131" s="78">
        <f t="shared" ref="P131:P134" si="188">ROUND(M131*F131,2)</f>
        <v>0</v>
      </c>
      <c r="Q131" s="123" t="e">
        <f t="shared" ref="Q131:Q134" si="189">L131/H131</f>
        <v>#DIV/0!</v>
      </c>
      <c r="R131" s="299">
        <f t="shared" ref="R131:R134" si="190">I131-O131</f>
        <v>0</v>
      </c>
    </row>
    <row r="132" spans="1:18" outlineLevel="2">
      <c r="A132" s="34"/>
      <c r="B132" s="34"/>
      <c r="C132" s="134"/>
      <c r="D132" s="34"/>
      <c r="E132" s="200"/>
      <c r="F132" s="78"/>
      <c r="G132" s="78">
        <f t="shared" si="181"/>
        <v>0</v>
      </c>
      <c r="H132" s="159">
        <f t="shared" si="182"/>
        <v>0</v>
      </c>
      <c r="I132" s="78">
        <f t="shared" si="183"/>
        <v>0</v>
      </c>
      <c r="J132" s="123" t="e">
        <f t="shared" si="184"/>
        <v>#DIV/0!</v>
      </c>
      <c r="K132" s="159">
        <v>0</v>
      </c>
      <c r="L132" s="159">
        <f t="shared" si="185"/>
        <v>0</v>
      </c>
      <c r="M132" s="323">
        <v>0</v>
      </c>
      <c r="N132" s="78">
        <f t="shared" si="186"/>
        <v>0</v>
      </c>
      <c r="O132" s="78">
        <f t="shared" si="187"/>
        <v>0</v>
      </c>
      <c r="P132" s="78">
        <f t="shared" si="188"/>
        <v>0</v>
      </c>
      <c r="Q132" s="123" t="e">
        <f t="shared" si="189"/>
        <v>#DIV/0!</v>
      </c>
      <c r="R132" s="299">
        <f t="shared" si="190"/>
        <v>0</v>
      </c>
    </row>
    <row r="133" spans="1:18" outlineLevel="2">
      <c r="A133" s="34"/>
      <c r="B133" s="34"/>
      <c r="C133" s="134"/>
      <c r="D133" s="34"/>
      <c r="E133" s="177"/>
      <c r="F133" s="78"/>
      <c r="G133" s="78">
        <f t="shared" si="181"/>
        <v>0</v>
      </c>
      <c r="H133" s="159">
        <f t="shared" si="182"/>
        <v>0</v>
      </c>
      <c r="I133" s="78">
        <f t="shared" si="183"/>
        <v>0</v>
      </c>
      <c r="J133" s="123" t="e">
        <f t="shared" si="184"/>
        <v>#DIV/0!</v>
      </c>
      <c r="K133" s="159">
        <v>0</v>
      </c>
      <c r="L133" s="159">
        <f t="shared" si="185"/>
        <v>0</v>
      </c>
      <c r="M133" s="323">
        <v>0</v>
      </c>
      <c r="N133" s="78">
        <f t="shared" si="186"/>
        <v>0</v>
      </c>
      <c r="O133" s="78">
        <f t="shared" si="187"/>
        <v>0</v>
      </c>
      <c r="P133" s="78">
        <f t="shared" si="188"/>
        <v>0</v>
      </c>
      <c r="Q133" s="123" t="e">
        <f t="shared" si="189"/>
        <v>#DIV/0!</v>
      </c>
      <c r="R133" s="299">
        <f t="shared" si="190"/>
        <v>0</v>
      </c>
    </row>
    <row r="134" spans="1:18" outlineLevel="2">
      <c r="A134" s="34"/>
      <c r="B134" s="34"/>
      <c r="C134" s="134"/>
      <c r="D134" s="34"/>
      <c r="E134" s="200"/>
      <c r="F134" s="78"/>
      <c r="G134" s="78">
        <f t="shared" si="181"/>
        <v>0</v>
      </c>
      <c r="H134" s="159">
        <f t="shared" si="182"/>
        <v>0</v>
      </c>
      <c r="I134" s="78">
        <f t="shared" si="183"/>
        <v>0</v>
      </c>
      <c r="J134" s="123" t="e">
        <f t="shared" si="184"/>
        <v>#DIV/0!</v>
      </c>
      <c r="K134" s="159">
        <v>0</v>
      </c>
      <c r="L134" s="159">
        <f t="shared" si="185"/>
        <v>0</v>
      </c>
      <c r="M134" s="323">
        <v>0</v>
      </c>
      <c r="N134" s="78">
        <f t="shared" si="186"/>
        <v>0</v>
      </c>
      <c r="O134" s="78">
        <f t="shared" si="187"/>
        <v>0</v>
      </c>
      <c r="P134" s="78">
        <f t="shared" si="188"/>
        <v>0</v>
      </c>
      <c r="Q134" s="123" t="e">
        <f t="shared" si="189"/>
        <v>#DIV/0!</v>
      </c>
      <c r="R134" s="299">
        <f t="shared" si="190"/>
        <v>0</v>
      </c>
    </row>
    <row r="135" spans="1:18" outlineLevel="1">
      <c r="A135" s="14"/>
      <c r="B135" s="14"/>
      <c r="C135" s="117"/>
      <c r="D135" s="14"/>
      <c r="E135" s="170"/>
      <c r="F135" s="80"/>
      <c r="G135" s="77">
        <f>SUM(G136)</f>
        <v>0</v>
      </c>
      <c r="H135" s="158"/>
      <c r="I135" s="77"/>
      <c r="J135" s="17"/>
      <c r="K135" s="158"/>
      <c r="L135" s="158"/>
      <c r="M135" s="322"/>
      <c r="N135" s="77">
        <f>SUM(N136)</f>
        <v>0</v>
      </c>
      <c r="O135" s="77">
        <f>SUM(O136)</f>
        <v>0</v>
      </c>
      <c r="P135" s="77">
        <f t="shared" ref="P135:R135" si="191">SUM(P136)</f>
        <v>0</v>
      </c>
      <c r="Q135" s="25" t="e">
        <f>O135/I135</f>
        <v>#DIV/0!</v>
      </c>
      <c r="R135" s="298">
        <f t="shared" si="191"/>
        <v>0</v>
      </c>
    </row>
    <row r="136" spans="1:18" outlineLevel="2">
      <c r="A136" s="34"/>
      <c r="B136" s="34"/>
      <c r="C136" s="134"/>
      <c r="D136" s="34"/>
      <c r="E136" s="200"/>
      <c r="F136" s="78"/>
      <c r="G136" s="78">
        <f t="shared" ref="G136" si="192">ROUND(E136*F136,2)</f>
        <v>0</v>
      </c>
      <c r="H136" s="159">
        <f>IF(L136&gt;E136,L136,E136)</f>
        <v>0</v>
      </c>
      <c r="I136" s="78">
        <f>ROUND(H136*F136,2)</f>
        <v>0</v>
      </c>
      <c r="J136" s="123" t="e">
        <f t="shared" ref="J136" si="193">(H136/E136)</f>
        <v>#DIV/0!</v>
      </c>
      <c r="K136" s="159">
        <v>0</v>
      </c>
      <c r="L136" s="159">
        <f t="shared" ref="L136" si="194">K136+M136</f>
        <v>0</v>
      </c>
      <c r="M136" s="323">
        <v>0</v>
      </c>
      <c r="N136" s="78">
        <f>ROUND(K136*F136,2)</f>
        <v>0</v>
      </c>
      <c r="O136" s="78">
        <f>N136+P136</f>
        <v>0</v>
      </c>
      <c r="P136" s="78">
        <f>ROUND(M136*F136,2)</f>
        <v>0</v>
      </c>
      <c r="Q136" s="123" t="e">
        <f>L136/H136</f>
        <v>#DIV/0!</v>
      </c>
      <c r="R136" s="299">
        <f>I136-O136</f>
        <v>0</v>
      </c>
    </row>
    <row r="137" spans="1:18" outlineLevel="1">
      <c r="A137" s="14"/>
      <c r="B137" s="14"/>
      <c r="C137" s="117"/>
      <c r="D137" s="14"/>
      <c r="E137" s="170"/>
      <c r="F137" s="80"/>
      <c r="G137" s="77">
        <f>SUM(G138:G139)</f>
        <v>0</v>
      </c>
      <c r="H137" s="158"/>
      <c r="I137" s="77"/>
      <c r="J137" s="17"/>
      <c r="K137" s="158"/>
      <c r="L137" s="158"/>
      <c r="M137" s="322"/>
      <c r="N137" s="77">
        <f>SUM(N138:N139)</f>
        <v>0</v>
      </c>
      <c r="O137" s="77">
        <f>SUM(O138:O139)</f>
        <v>0</v>
      </c>
      <c r="P137" s="77">
        <f t="shared" ref="P137:R137" si="195">SUM(P138:P139)</f>
        <v>0</v>
      </c>
      <c r="Q137" s="25" t="e">
        <f>O137/I137</f>
        <v>#DIV/0!</v>
      </c>
      <c r="R137" s="298">
        <f t="shared" si="195"/>
        <v>0</v>
      </c>
    </row>
    <row r="138" spans="1:18" outlineLevel="2">
      <c r="A138" s="34"/>
      <c r="B138" s="34"/>
      <c r="C138" s="134"/>
      <c r="D138" s="34"/>
      <c r="E138" s="200"/>
      <c r="F138" s="78"/>
      <c r="G138" s="78">
        <f t="shared" ref="G138:G139" si="196">ROUND(E138*F138,2)</f>
        <v>0</v>
      </c>
      <c r="H138" s="159">
        <f t="shared" ref="H138:H139" si="197">IF(L138&gt;E138,L138,E138)</f>
        <v>0</v>
      </c>
      <c r="I138" s="78">
        <f t="shared" ref="I138:I139" si="198">ROUND(H138*F138,2)</f>
        <v>0</v>
      </c>
      <c r="J138" s="123" t="e">
        <f t="shared" ref="J138:J139" si="199">(H138/E138)</f>
        <v>#DIV/0!</v>
      </c>
      <c r="K138" s="159">
        <v>0</v>
      </c>
      <c r="L138" s="159">
        <f t="shared" ref="L138:L139" si="200">K138+M138</f>
        <v>0</v>
      </c>
      <c r="M138" s="323">
        <v>0</v>
      </c>
      <c r="N138" s="78">
        <f t="shared" ref="N138:N139" si="201">ROUND(K138*F138,2)</f>
        <v>0</v>
      </c>
      <c r="O138" s="78">
        <f t="shared" ref="O138:O139" si="202">N138+P138</f>
        <v>0</v>
      </c>
      <c r="P138" s="78">
        <f t="shared" ref="P138:P139" si="203">ROUND(M138*F138,2)</f>
        <v>0</v>
      </c>
      <c r="Q138" s="123" t="e">
        <f t="shared" ref="Q138:Q139" si="204">L138/H138</f>
        <v>#DIV/0!</v>
      </c>
      <c r="R138" s="299">
        <f t="shared" ref="R138:R139" si="205">I138-O138</f>
        <v>0</v>
      </c>
    </row>
    <row r="139" spans="1:18" outlineLevel="2">
      <c r="A139" s="34"/>
      <c r="B139" s="34"/>
      <c r="C139" s="134"/>
      <c r="D139" s="34"/>
      <c r="E139" s="200"/>
      <c r="F139" s="78"/>
      <c r="G139" s="78">
        <f t="shared" si="196"/>
        <v>0</v>
      </c>
      <c r="H139" s="159">
        <f t="shared" si="197"/>
        <v>0</v>
      </c>
      <c r="I139" s="78">
        <f t="shared" si="198"/>
        <v>0</v>
      </c>
      <c r="J139" s="123" t="e">
        <f t="shared" si="199"/>
        <v>#DIV/0!</v>
      </c>
      <c r="K139" s="159">
        <v>0</v>
      </c>
      <c r="L139" s="159">
        <f t="shared" si="200"/>
        <v>0</v>
      </c>
      <c r="M139" s="323">
        <v>0</v>
      </c>
      <c r="N139" s="78">
        <f t="shared" si="201"/>
        <v>0</v>
      </c>
      <c r="O139" s="78">
        <f t="shared" si="202"/>
        <v>0</v>
      </c>
      <c r="P139" s="78">
        <f t="shared" si="203"/>
        <v>0</v>
      </c>
      <c r="Q139" s="123" t="e">
        <f t="shared" si="204"/>
        <v>#DIV/0!</v>
      </c>
      <c r="R139" s="299">
        <f t="shared" si="205"/>
        <v>0</v>
      </c>
    </row>
    <row r="140" spans="1:18" outlineLevel="1">
      <c r="A140" s="14"/>
      <c r="B140" s="14"/>
      <c r="C140" s="117"/>
      <c r="D140" s="14"/>
      <c r="E140" s="170"/>
      <c r="F140" s="80"/>
      <c r="G140" s="77">
        <f>SUM(G141)</f>
        <v>0</v>
      </c>
      <c r="H140" s="158"/>
      <c r="I140" s="77"/>
      <c r="J140" s="17"/>
      <c r="K140" s="158"/>
      <c r="L140" s="158"/>
      <c r="M140" s="322"/>
      <c r="N140" s="77">
        <f>SUM(N141)</f>
        <v>0</v>
      </c>
      <c r="O140" s="77">
        <f>SUM(O141)</f>
        <v>0</v>
      </c>
      <c r="P140" s="77">
        <f t="shared" ref="P140:R140" si="206">SUM(P141)</f>
        <v>0</v>
      </c>
      <c r="Q140" s="25" t="e">
        <f>O140/I140</f>
        <v>#DIV/0!</v>
      </c>
      <c r="R140" s="298">
        <f t="shared" si="206"/>
        <v>0</v>
      </c>
    </row>
    <row r="141" spans="1:18" outlineLevel="2">
      <c r="A141" s="34"/>
      <c r="B141" s="34"/>
      <c r="C141" s="134"/>
      <c r="D141" s="34"/>
      <c r="E141" s="200"/>
      <c r="F141" s="78"/>
      <c r="G141" s="78">
        <f t="shared" ref="G141" si="207">ROUND(E141*F141,2)</f>
        <v>0</v>
      </c>
      <c r="H141" s="159">
        <f>IF(L141&gt;E141,L141,E141)</f>
        <v>0</v>
      </c>
      <c r="I141" s="78">
        <f>ROUND(H141*F141,2)</f>
        <v>0</v>
      </c>
      <c r="J141" s="123" t="e">
        <f t="shared" ref="J141" si="208">(H141/E141)</f>
        <v>#DIV/0!</v>
      </c>
      <c r="K141" s="159">
        <v>0</v>
      </c>
      <c r="L141" s="159">
        <f t="shared" ref="L141" si="209">K141+M141</f>
        <v>0</v>
      </c>
      <c r="M141" s="323">
        <v>0</v>
      </c>
      <c r="N141" s="78">
        <f>ROUND(K141*F141,2)</f>
        <v>0</v>
      </c>
      <c r="O141" s="78">
        <f>N141+P141</f>
        <v>0</v>
      </c>
      <c r="P141" s="78">
        <f>ROUND(M141*F141,2)</f>
        <v>0</v>
      </c>
      <c r="Q141" s="123" t="e">
        <f>L141/H141</f>
        <v>#DIV/0!</v>
      </c>
      <c r="R141" s="299">
        <f>I141-O141</f>
        <v>0</v>
      </c>
    </row>
    <row r="142" spans="1:18">
      <c r="A142" s="12"/>
      <c r="B142" s="12"/>
      <c r="C142" s="119"/>
      <c r="D142" s="12"/>
      <c r="E142" s="171"/>
      <c r="F142" s="79"/>
      <c r="G142" s="76">
        <f>G143+G147+G158</f>
        <v>0</v>
      </c>
      <c r="H142" s="155"/>
      <c r="I142" s="76"/>
      <c r="J142" s="16"/>
      <c r="K142" s="155"/>
      <c r="L142" s="155"/>
      <c r="M142" s="324"/>
      <c r="N142" s="76">
        <f>N143+N147+N158</f>
        <v>0</v>
      </c>
      <c r="O142" s="76">
        <f>O143+O147+O158</f>
        <v>0</v>
      </c>
      <c r="P142" s="76">
        <f t="shared" ref="P142:R142" si="210">P143+P147+P158</f>
        <v>0</v>
      </c>
      <c r="Q142" s="22" t="e">
        <f t="shared" ref="Q142:Q143" si="211">O142/I142</f>
        <v>#DIV/0!</v>
      </c>
      <c r="R142" s="300">
        <f t="shared" si="210"/>
        <v>0</v>
      </c>
    </row>
    <row r="143" spans="1:18" outlineLevel="1">
      <c r="A143" s="14"/>
      <c r="B143" s="14"/>
      <c r="C143" s="117"/>
      <c r="D143" s="14"/>
      <c r="E143" s="170"/>
      <c r="F143" s="80"/>
      <c r="G143" s="80">
        <f>SUM(G144:G146)</f>
        <v>0</v>
      </c>
      <c r="H143" s="161"/>
      <c r="I143" s="80"/>
      <c r="J143" s="15"/>
      <c r="K143" s="161"/>
      <c r="L143" s="161"/>
      <c r="M143" s="326"/>
      <c r="N143" s="80">
        <f>SUM(N144:N146)</f>
        <v>0</v>
      </c>
      <c r="O143" s="80">
        <f>SUM(O144:O146)</f>
        <v>0</v>
      </c>
      <c r="P143" s="80">
        <f t="shared" ref="P143:R143" si="212">SUM(P144:P146)</f>
        <v>0</v>
      </c>
      <c r="Q143" s="20" t="e">
        <f t="shared" si="211"/>
        <v>#DIV/0!</v>
      </c>
      <c r="R143" s="302">
        <f t="shared" si="212"/>
        <v>0</v>
      </c>
    </row>
    <row r="144" spans="1:18" outlineLevel="2">
      <c r="A144" s="34"/>
      <c r="B144" s="34"/>
      <c r="C144" s="35"/>
      <c r="D144" s="34"/>
      <c r="E144" s="200"/>
      <c r="F144" s="78"/>
      <c r="G144" s="78">
        <f t="shared" ref="G144:G146" si="213">ROUND(E144*F144,2)</f>
        <v>0</v>
      </c>
      <c r="H144" s="159">
        <f t="shared" ref="H144:H146" si="214">IF(L144&gt;E144,L144,E144)</f>
        <v>0</v>
      </c>
      <c r="I144" s="78">
        <f t="shared" ref="I144:I146" si="215">ROUND(H144*F144,2)</f>
        <v>0</v>
      </c>
      <c r="J144" s="123" t="e">
        <f t="shared" ref="J144:J146" si="216">(H144/E144)</f>
        <v>#DIV/0!</v>
      </c>
      <c r="K144" s="159">
        <v>0</v>
      </c>
      <c r="L144" s="159">
        <f t="shared" ref="L144:L146" si="217">K144+M144</f>
        <v>0</v>
      </c>
      <c r="M144" s="323">
        <v>0</v>
      </c>
      <c r="N144" s="78">
        <f t="shared" ref="N144:N146" si="218">ROUND(K144*F144,2)</f>
        <v>0</v>
      </c>
      <c r="O144" s="78">
        <f t="shared" ref="O144:O146" si="219">N144+P144</f>
        <v>0</v>
      </c>
      <c r="P144" s="78">
        <f t="shared" ref="P144:P146" si="220">ROUND(M144*F144,2)</f>
        <v>0</v>
      </c>
      <c r="Q144" s="123" t="e">
        <f t="shared" ref="Q144:Q146" si="221">L144/H144</f>
        <v>#DIV/0!</v>
      </c>
      <c r="R144" s="299">
        <f t="shared" ref="R144:R146" si="222">I144-O144</f>
        <v>0</v>
      </c>
    </row>
    <row r="145" spans="1:18" outlineLevel="2">
      <c r="A145" s="34"/>
      <c r="B145" s="34"/>
      <c r="C145" s="35"/>
      <c r="D145" s="34"/>
      <c r="E145" s="200"/>
      <c r="F145" s="78"/>
      <c r="G145" s="78">
        <f t="shared" si="213"/>
        <v>0</v>
      </c>
      <c r="H145" s="159">
        <f t="shared" si="214"/>
        <v>0</v>
      </c>
      <c r="I145" s="78">
        <f t="shared" si="215"/>
        <v>0</v>
      </c>
      <c r="J145" s="123" t="e">
        <f t="shared" si="216"/>
        <v>#DIV/0!</v>
      </c>
      <c r="K145" s="159">
        <v>0</v>
      </c>
      <c r="L145" s="159">
        <f t="shared" si="217"/>
        <v>0</v>
      </c>
      <c r="M145" s="323">
        <v>0</v>
      </c>
      <c r="N145" s="78">
        <f t="shared" si="218"/>
        <v>0</v>
      </c>
      <c r="O145" s="78">
        <f t="shared" si="219"/>
        <v>0</v>
      </c>
      <c r="P145" s="78">
        <f t="shared" si="220"/>
        <v>0</v>
      </c>
      <c r="Q145" s="123" t="e">
        <f t="shared" si="221"/>
        <v>#DIV/0!</v>
      </c>
      <c r="R145" s="299">
        <f t="shared" si="222"/>
        <v>0</v>
      </c>
    </row>
    <row r="146" spans="1:18" outlineLevel="2">
      <c r="A146" s="34"/>
      <c r="B146" s="34"/>
      <c r="C146" s="35"/>
      <c r="D146" s="34"/>
      <c r="E146" s="200"/>
      <c r="F146" s="78"/>
      <c r="G146" s="78">
        <f t="shared" si="213"/>
        <v>0</v>
      </c>
      <c r="H146" s="159">
        <f t="shared" si="214"/>
        <v>0</v>
      </c>
      <c r="I146" s="78">
        <f t="shared" si="215"/>
        <v>0</v>
      </c>
      <c r="J146" s="123" t="e">
        <f t="shared" si="216"/>
        <v>#DIV/0!</v>
      </c>
      <c r="K146" s="159">
        <v>0</v>
      </c>
      <c r="L146" s="159">
        <f t="shared" si="217"/>
        <v>0</v>
      </c>
      <c r="M146" s="323">
        <v>0</v>
      </c>
      <c r="N146" s="78">
        <f t="shared" si="218"/>
        <v>0</v>
      </c>
      <c r="O146" s="78">
        <f t="shared" si="219"/>
        <v>0</v>
      </c>
      <c r="P146" s="78">
        <f t="shared" si="220"/>
        <v>0</v>
      </c>
      <c r="Q146" s="123" t="e">
        <f t="shared" si="221"/>
        <v>#DIV/0!</v>
      </c>
      <c r="R146" s="299">
        <f t="shared" si="222"/>
        <v>0</v>
      </c>
    </row>
    <row r="147" spans="1:18" outlineLevel="1">
      <c r="A147" s="14"/>
      <c r="B147" s="14"/>
      <c r="C147" s="117"/>
      <c r="D147" s="14"/>
      <c r="E147" s="170"/>
      <c r="F147" s="80"/>
      <c r="G147" s="80">
        <f>SUM(G148:G157)</f>
        <v>0</v>
      </c>
      <c r="H147" s="161"/>
      <c r="I147" s="80"/>
      <c r="J147" s="15"/>
      <c r="K147" s="161"/>
      <c r="L147" s="161"/>
      <c r="M147" s="326"/>
      <c r="N147" s="80">
        <f>SUM(N148:N157)</f>
        <v>0</v>
      </c>
      <c r="O147" s="80">
        <f>SUM(O148:O157)</f>
        <v>0</v>
      </c>
      <c r="P147" s="80">
        <f t="shared" ref="P147:R147" si="223">SUM(P148:P157)</f>
        <v>0</v>
      </c>
      <c r="Q147" s="20" t="e">
        <f>O147/I147</f>
        <v>#DIV/0!</v>
      </c>
      <c r="R147" s="302">
        <f t="shared" si="223"/>
        <v>0</v>
      </c>
    </row>
    <row r="148" spans="1:18" outlineLevel="2">
      <c r="A148" s="34"/>
      <c r="B148" s="34"/>
      <c r="C148" s="134"/>
      <c r="D148" s="34"/>
      <c r="E148" s="200"/>
      <c r="F148" s="78"/>
      <c r="G148" s="78">
        <f t="shared" ref="G148:G157" si="224">ROUND(E148*F148,2)</f>
        <v>0</v>
      </c>
      <c r="H148" s="159">
        <f t="shared" ref="H148:H157" si="225">IF(L148&gt;E148,L148,E148)</f>
        <v>0</v>
      </c>
      <c r="I148" s="78">
        <f t="shared" ref="I148:I157" si="226">ROUND(H148*F148,2)</f>
        <v>0</v>
      </c>
      <c r="J148" s="123" t="e">
        <f t="shared" ref="J148:J157" si="227">(H148/E148)</f>
        <v>#DIV/0!</v>
      </c>
      <c r="K148" s="159">
        <v>0</v>
      </c>
      <c r="L148" s="159">
        <f t="shared" ref="L148:L157" si="228">K148+M148</f>
        <v>0</v>
      </c>
      <c r="M148" s="323">
        <v>0</v>
      </c>
      <c r="N148" s="78">
        <f t="shared" ref="N148:N157" si="229">ROUND(K148*F148,2)</f>
        <v>0</v>
      </c>
      <c r="O148" s="78">
        <f t="shared" ref="O148:O157" si="230">N148+P148</f>
        <v>0</v>
      </c>
      <c r="P148" s="78">
        <f t="shared" ref="P148:P157" si="231">ROUND(M148*F148,2)</f>
        <v>0</v>
      </c>
      <c r="Q148" s="123" t="e">
        <f t="shared" ref="Q148:Q157" si="232">L148/H148</f>
        <v>#DIV/0!</v>
      </c>
      <c r="R148" s="299">
        <f t="shared" ref="R148:R157" si="233">I148-O148</f>
        <v>0</v>
      </c>
    </row>
    <row r="149" spans="1:18" outlineLevel="2">
      <c r="A149" s="34"/>
      <c r="B149" s="34"/>
      <c r="C149" s="134"/>
      <c r="D149" s="34"/>
      <c r="E149" s="200"/>
      <c r="F149" s="78"/>
      <c r="G149" s="78">
        <f t="shared" si="224"/>
        <v>0</v>
      </c>
      <c r="H149" s="159">
        <f t="shared" si="225"/>
        <v>0</v>
      </c>
      <c r="I149" s="78">
        <f t="shared" si="226"/>
        <v>0</v>
      </c>
      <c r="J149" s="123" t="e">
        <f t="shared" si="227"/>
        <v>#DIV/0!</v>
      </c>
      <c r="K149" s="159">
        <v>0</v>
      </c>
      <c r="L149" s="159">
        <f t="shared" si="228"/>
        <v>0</v>
      </c>
      <c r="M149" s="323">
        <v>0</v>
      </c>
      <c r="N149" s="78">
        <f t="shared" si="229"/>
        <v>0</v>
      </c>
      <c r="O149" s="78">
        <f t="shared" si="230"/>
        <v>0</v>
      </c>
      <c r="P149" s="78">
        <f t="shared" si="231"/>
        <v>0</v>
      </c>
      <c r="Q149" s="123" t="e">
        <f t="shared" si="232"/>
        <v>#DIV/0!</v>
      </c>
      <c r="R149" s="299">
        <f t="shared" si="233"/>
        <v>0</v>
      </c>
    </row>
    <row r="150" spans="1:18" outlineLevel="2">
      <c r="A150" s="34"/>
      <c r="B150" s="34"/>
      <c r="C150" s="134"/>
      <c r="D150" s="34"/>
      <c r="E150" s="200"/>
      <c r="F150" s="78"/>
      <c r="G150" s="78">
        <f t="shared" si="224"/>
        <v>0</v>
      </c>
      <c r="H150" s="159">
        <f t="shared" si="225"/>
        <v>0</v>
      </c>
      <c r="I150" s="78">
        <f t="shared" si="226"/>
        <v>0</v>
      </c>
      <c r="J150" s="123" t="e">
        <f t="shared" si="227"/>
        <v>#DIV/0!</v>
      </c>
      <c r="K150" s="159">
        <v>0</v>
      </c>
      <c r="L150" s="159">
        <f t="shared" si="228"/>
        <v>0</v>
      </c>
      <c r="M150" s="323">
        <v>0</v>
      </c>
      <c r="N150" s="78">
        <f t="shared" si="229"/>
        <v>0</v>
      </c>
      <c r="O150" s="78">
        <f t="shared" si="230"/>
        <v>0</v>
      </c>
      <c r="P150" s="78">
        <f t="shared" si="231"/>
        <v>0</v>
      </c>
      <c r="Q150" s="123" t="e">
        <f t="shared" si="232"/>
        <v>#DIV/0!</v>
      </c>
      <c r="R150" s="299">
        <f t="shared" si="233"/>
        <v>0</v>
      </c>
    </row>
    <row r="151" spans="1:18" outlineLevel="2">
      <c r="A151" s="34"/>
      <c r="B151" s="34"/>
      <c r="C151" s="134"/>
      <c r="D151" s="34"/>
      <c r="E151" s="200"/>
      <c r="F151" s="78"/>
      <c r="G151" s="78">
        <f t="shared" si="224"/>
        <v>0</v>
      </c>
      <c r="H151" s="159">
        <f t="shared" si="225"/>
        <v>0</v>
      </c>
      <c r="I151" s="78">
        <f t="shared" si="226"/>
        <v>0</v>
      </c>
      <c r="J151" s="123" t="e">
        <f t="shared" si="227"/>
        <v>#DIV/0!</v>
      </c>
      <c r="K151" s="159">
        <v>0</v>
      </c>
      <c r="L151" s="159">
        <f t="shared" si="228"/>
        <v>0</v>
      </c>
      <c r="M151" s="323">
        <v>0</v>
      </c>
      <c r="N151" s="78">
        <f t="shared" si="229"/>
        <v>0</v>
      </c>
      <c r="O151" s="78">
        <f t="shared" si="230"/>
        <v>0</v>
      </c>
      <c r="P151" s="78">
        <f t="shared" si="231"/>
        <v>0</v>
      </c>
      <c r="Q151" s="123" t="e">
        <f t="shared" si="232"/>
        <v>#DIV/0!</v>
      </c>
      <c r="R151" s="299">
        <f t="shared" si="233"/>
        <v>0</v>
      </c>
    </row>
    <row r="152" spans="1:18" outlineLevel="2">
      <c r="A152" s="34"/>
      <c r="B152" s="34"/>
      <c r="C152" s="134"/>
      <c r="D152" s="34"/>
      <c r="E152" s="200"/>
      <c r="F152" s="78"/>
      <c r="G152" s="78">
        <f t="shared" si="224"/>
        <v>0</v>
      </c>
      <c r="H152" s="159">
        <f t="shared" si="225"/>
        <v>0</v>
      </c>
      <c r="I152" s="78">
        <f t="shared" si="226"/>
        <v>0</v>
      </c>
      <c r="J152" s="123" t="e">
        <f t="shared" si="227"/>
        <v>#DIV/0!</v>
      </c>
      <c r="K152" s="159">
        <v>0</v>
      </c>
      <c r="L152" s="159">
        <f t="shared" si="228"/>
        <v>0</v>
      </c>
      <c r="M152" s="323">
        <v>0</v>
      </c>
      <c r="N152" s="78">
        <f t="shared" si="229"/>
        <v>0</v>
      </c>
      <c r="O152" s="78">
        <f t="shared" si="230"/>
        <v>0</v>
      </c>
      <c r="P152" s="78">
        <f t="shared" si="231"/>
        <v>0</v>
      </c>
      <c r="Q152" s="123" t="e">
        <f t="shared" si="232"/>
        <v>#DIV/0!</v>
      </c>
      <c r="R152" s="299">
        <f t="shared" si="233"/>
        <v>0</v>
      </c>
    </row>
    <row r="153" spans="1:18" outlineLevel="2">
      <c r="A153" s="34"/>
      <c r="B153" s="34"/>
      <c r="C153" s="134"/>
      <c r="D153" s="34"/>
      <c r="E153" s="200"/>
      <c r="F153" s="78"/>
      <c r="G153" s="78">
        <f t="shared" si="224"/>
        <v>0</v>
      </c>
      <c r="H153" s="159">
        <f t="shared" si="225"/>
        <v>0</v>
      </c>
      <c r="I153" s="78">
        <f t="shared" si="226"/>
        <v>0</v>
      </c>
      <c r="J153" s="123" t="e">
        <f t="shared" si="227"/>
        <v>#DIV/0!</v>
      </c>
      <c r="K153" s="159">
        <v>0</v>
      </c>
      <c r="L153" s="159">
        <f t="shared" si="228"/>
        <v>0</v>
      </c>
      <c r="M153" s="323">
        <v>0</v>
      </c>
      <c r="N153" s="78">
        <f t="shared" si="229"/>
        <v>0</v>
      </c>
      <c r="O153" s="78">
        <f t="shared" si="230"/>
        <v>0</v>
      </c>
      <c r="P153" s="78">
        <f t="shared" si="231"/>
        <v>0</v>
      </c>
      <c r="Q153" s="123" t="e">
        <f t="shared" si="232"/>
        <v>#DIV/0!</v>
      </c>
      <c r="R153" s="299">
        <f t="shared" si="233"/>
        <v>0</v>
      </c>
    </row>
    <row r="154" spans="1:18" outlineLevel="2">
      <c r="A154" s="34"/>
      <c r="B154" s="34"/>
      <c r="C154" s="134"/>
      <c r="D154" s="34"/>
      <c r="E154" s="200"/>
      <c r="F154" s="78"/>
      <c r="G154" s="78">
        <f t="shared" si="224"/>
        <v>0</v>
      </c>
      <c r="H154" s="159">
        <f t="shared" si="225"/>
        <v>0</v>
      </c>
      <c r="I154" s="78">
        <f t="shared" si="226"/>
        <v>0</v>
      </c>
      <c r="J154" s="123" t="e">
        <f t="shared" si="227"/>
        <v>#DIV/0!</v>
      </c>
      <c r="K154" s="159">
        <v>0</v>
      </c>
      <c r="L154" s="159">
        <f t="shared" si="228"/>
        <v>0</v>
      </c>
      <c r="M154" s="323">
        <v>0</v>
      </c>
      <c r="N154" s="78">
        <f t="shared" si="229"/>
        <v>0</v>
      </c>
      <c r="O154" s="78">
        <f t="shared" si="230"/>
        <v>0</v>
      </c>
      <c r="P154" s="78">
        <f t="shared" si="231"/>
        <v>0</v>
      </c>
      <c r="Q154" s="123" t="e">
        <f t="shared" si="232"/>
        <v>#DIV/0!</v>
      </c>
      <c r="R154" s="299">
        <f t="shared" si="233"/>
        <v>0</v>
      </c>
    </row>
    <row r="155" spans="1:18" outlineLevel="2">
      <c r="A155" s="34"/>
      <c r="B155" s="34"/>
      <c r="C155" s="134"/>
      <c r="D155" s="34"/>
      <c r="E155" s="200"/>
      <c r="F155" s="78"/>
      <c r="G155" s="78">
        <f t="shared" si="224"/>
        <v>0</v>
      </c>
      <c r="H155" s="159">
        <f t="shared" si="225"/>
        <v>0</v>
      </c>
      <c r="I155" s="78">
        <f t="shared" si="226"/>
        <v>0</v>
      </c>
      <c r="J155" s="123" t="e">
        <f t="shared" si="227"/>
        <v>#DIV/0!</v>
      </c>
      <c r="K155" s="159">
        <v>0</v>
      </c>
      <c r="L155" s="159">
        <f t="shared" si="228"/>
        <v>0</v>
      </c>
      <c r="M155" s="323">
        <v>0</v>
      </c>
      <c r="N155" s="78">
        <f t="shared" si="229"/>
        <v>0</v>
      </c>
      <c r="O155" s="78">
        <f t="shared" si="230"/>
        <v>0</v>
      </c>
      <c r="P155" s="78">
        <f t="shared" si="231"/>
        <v>0</v>
      </c>
      <c r="Q155" s="123" t="e">
        <f t="shared" si="232"/>
        <v>#DIV/0!</v>
      </c>
      <c r="R155" s="299">
        <f t="shared" si="233"/>
        <v>0</v>
      </c>
    </row>
    <row r="156" spans="1:18" outlineLevel="2">
      <c r="A156" s="34"/>
      <c r="B156" s="34"/>
      <c r="C156" s="134"/>
      <c r="D156" s="34"/>
      <c r="E156" s="200"/>
      <c r="F156" s="78"/>
      <c r="G156" s="78">
        <f t="shared" si="224"/>
        <v>0</v>
      </c>
      <c r="H156" s="159">
        <f t="shared" si="225"/>
        <v>0</v>
      </c>
      <c r="I156" s="78">
        <f t="shared" si="226"/>
        <v>0</v>
      </c>
      <c r="J156" s="123" t="e">
        <f t="shared" si="227"/>
        <v>#DIV/0!</v>
      </c>
      <c r="K156" s="159">
        <v>0</v>
      </c>
      <c r="L156" s="159">
        <f t="shared" si="228"/>
        <v>0</v>
      </c>
      <c r="M156" s="323">
        <v>0</v>
      </c>
      <c r="N156" s="78">
        <f t="shared" si="229"/>
        <v>0</v>
      </c>
      <c r="O156" s="78">
        <f t="shared" si="230"/>
        <v>0</v>
      </c>
      <c r="P156" s="78">
        <f t="shared" si="231"/>
        <v>0</v>
      </c>
      <c r="Q156" s="123" t="e">
        <f t="shared" si="232"/>
        <v>#DIV/0!</v>
      </c>
      <c r="R156" s="299">
        <f t="shared" si="233"/>
        <v>0</v>
      </c>
    </row>
    <row r="157" spans="1:18" outlineLevel="2">
      <c r="A157" s="34"/>
      <c r="B157" s="34"/>
      <c r="C157" s="134"/>
      <c r="D157" s="34"/>
      <c r="E157" s="200"/>
      <c r="F157" s="78"/>
      <c r="G157" s="78">
        <f t="shared" si="224"/>
        <v>0</v>
      </c>
      <c r="H157" s="159">
        <f t="shared" si="225"/>
        <v>0</v>
      </c>
      <c r="I157" s="78">
        <f t="shared" si="226"/>
        <v>0</v>
      </c>
      <c r="J157" s="123" t="e">
        <f t="shared" si="227"/>
        <v>#DIV/0!</v>
      </c>
      <c r="K157" s="159">
        <v>0</v>
      </c>
      <c r="L157" s="159">
        <f t="shared" si="228"/>
        <v>0</v>
      </c>
      <c r="M157" s="323">
        <v>0</v>
      </c>
      <c r="N157" s="78">
        <f t="shared" si="229"/>
        <v>0</v>
      </c>
      <c r="O157" s="78">
        <f t="shared" si="230"/>
        <v>0</v>
      </c>
      <c r="P157" s="78">
        <f t="shared" si="231"/>
        <v>0</v>
      </c>
      <c r="Q157" s="123" t="e">
        <f t="shared" si="232"/>
        <v>#DIV/0!</v>
      </c>
      <c r="R157" s="299">
        <f t="shared" si="233"/>
        <v>0</v>
      </c>
    </row>
    <row r="158" spans="1:18" outlineLevel="1">
      <c r="A158" s="14"/>
      <c r="B158" s="14"/>
      <c r="C158" s="117"/>
      <c r="D158" s="14"/>
      <c r="E158" s="170"/>
      <c r="F158" s="80"/>
      <c r="G158" s="80">
        <f>SUM(G159:G171)</f>
        <v>0</v>
      </c>
      <c r="H158" s="161"/>
      <c r="I158" s="80"/>
      <c r="J158" s="15"/>
      <c r="K158" s="161"/>
      <c r="L158" s="161"/>
      <c r="M158" s="326"/>
      <c r="N158" s="80">
        <f t="shared" ref="N158:P158" si="234">SUM(N159:N171)</f>
        <v>0</v>
      </c>
      <c r="O158" s="80">
        <f t="shared" si="234"/>
        <v>0</v>
      </c>
      <c r="P158" s="80">
        <f t="shared" si="234"/>
        <v>0</v>
      </c>
      <c r="Q158" s="20" t="e">
        <f>O158/I158</f>
        <v>#DIV/0!</v>
      </c>
      <c r="R158" s="302">
        <f>SUM(R159:R171)</f>
        <v>0</v>
      </c>
    </row>
    <row r="159" spans="1:18" outlineLevel="2">
      <c r="A159" s="34"/>
      <c r="B159" s="34"/>
      <c r="C159" s="134"/>
      <c r="D159" s="34"/>
      <c r="E159" s="200"/>
      <c r="F159" s="78"/>
      <c r="G159" s="78">
        <f t="shared" ref="G159:G171" si="235">ROUND(E159*F159,2)</f>
        <v>0</v>
      </c>
      <c r="H159" s="159">
        <f t="shared" ref="H159:H171" si="236">IF(L159&gt;E159,L159,E159)</f>
        <v>0</v>
      </c>
      <c r="I159" s="78">
        <f t="shared" ref="I159:I171" si="237">ROUND(H159*F159,2)</f>
        <v>0</v>
      </c>
      <c r="J159" s="123" t="e">
        <f t="shared" ref="J159:J171" si="238">(H159/E159)</f>
        <v>#DIV/0!</v>
      </c>
      <c r="K159" s="159">
        <v>0</v>
      </c>
      <c r="L159" s="159">
        <f t="shared" ref="L159:L171" si="239">K159+M159</f>
        <v>0</v>
      </c>
      <c r="M159" s="323">
        <v>0</v>
      </c>
      <c r="N159" s="78">
        <f t="shared" ref="N159:N171" si="240">ROUND(K159*F159,2)</f>
        <v>0</v>
      </c>
      <c r="O159" s="78">
        <f t="shared" ref="O159:O171" si="241">N159+P159</f>
        <v>0</v>
      </c>
      <c r="P159" s="78">
        <f t="shared" ref="P159:P171" si="242">ROUND(M159*F159,2)</f>
        <v>0</v>
      </c>
      <c r="Q159" s="123" t="e">
        <f t="shared" ref="Q159:Q171" si="243">L159/H159</f>
        <v>#DIV/0!</v>
      </c>
      <c r="R159" s="299">
        <f t="shared" ref="R159:R171" si="244">I159-O159</f>
        <v>0</v>
      </c>
    </row>
    <row r="160" spans="1:18" outlineLevel="2">
      <c r="A160" s="34"/>
      <c r="B160" s="34"/>
      <c r="C160" s="134"/>
      <c r="D160" s="34"/>
      <c r="E160" s="200"/>
      <c r="F160" s="78"/>
      <c r="G160" s="78">
        <f t="shared" si="235"/>
        <v>0</v>
      </c>
      <c r="H160" s="159">
        <f t="shared" si="236"/>
        <v>0</v>
      </c>
      <c r="I160" s="78">
        <f t="shared" si="237"/>
        <v>0</v>
      </c>
      <c r="J160" s="123" t="e">
        <f t="shared" si="238"/>
        <v>#DIV/0!</v>
      </c>
      <c r="K160" s="159">
        <v>0</v>
      </c>
      <c r="L160" s="159">
        <f t="shared" si="239"/>
        <v>0</v>
      </c>
      <c r="M160" s="323">
        <v>0</v>
      </c>
      <c r="N160" s="78">
        <f t="shared" si="240"/>
        <v>0</v>
      </c>
      <c r="O160" s="78">
        <f t="shared" si="241"/>
        <v>0</v>
      </c>
      <c r="P160" s="78">
        <f t="shared" si="242"/>
        <v>0</v>
      </c>
      <c r="Q160" s="123" t="e">
        <f t="shared" si="243"/>
        <v>#DIV/0!</v>
      </c>
      <c r="R160" s="299">
        <f t="shared" si="244"/>
        <v>0</v>
      </c>
    </row>
    <row r="161" spans="1:18" outlineLevel="2">
      <c r="A161" s="34"/>
      <c r="B161" s="34"/>
      <c r="C161" s="134"/>
      <c r="D161" s="34"/>
      <c r="E161" s="200"/>
      <c r="F161" s="78"/>
      <c r="G161" s="78">
        <f t="shared" si="235"/>
        <v>0</v>
      </c>
      <c r="H161" s="159">
        <f t="shared" si="236"/>
        <v>0</v>
      </c>
      <c r="I161" s="78">
        <f t="shared" si="237"/>
        <v>0</v>
      </c>
      <c r="J161" s="123" t="e">
        <f t="shared" si="238"/>
        <v>#DIV/0!</v>
      </c>
      <c r="K161" s="159">
        <v>0</v>
      </c>
      <c r="L161" s="159">
        <f t="shared" si="239"/>
        <v>0</v>
      </c>
      <c r="M161" s="323">
        <v>0</v>
      </c>
      <c r="N161" s="78">
        <f t="shared" si="240"/>
        <v>0</v>
      </c>
      <c r="O161" s="78">
        <f t="shared" si="241"/>
        <v>0</v>
      </c>
      <c r="P161" s="78">
        <f t="shared" si="242"/>
        <v>0</v>
      </c>
      <c r="Q161" s="123" t="e">
        <f t="shared" si="243"/>
        <v>#DIV/0!</v>
      </c>
      <c r="R161" s="299">
        <f t="shared" si="244"/>
        <v>0</v>
      </c>
    </row>
    <row r="162" spans="1:18" outlineLevel="2">
      <c r="A162" s="34"/>
      <c r="B162" s="34"/>
      <c r="C162" s="134"/>
      <c r="D162" s="34"/>
      <c r="E162" s="200"/>
      <c r="F162" s="78"/>
      <c r="G162" s="78">
        <f t="shared" si="235"/>
        <v>0</v>
      </c>
      <c r="H162" s="159">
        <f t="shared" si="236"/>
        <v>0</v>
      </c>
      <c r="I162" s="78">
        <f t="shared" si="237"/>
        <v>0</v>
      </c>
      <c r="J162" s="123" t="e">
        <f t="shared" si="238"/>
        <v>#DIV/0!</v>
      </c>
      <c r="K162" s="159">
        <v>0</v>
      </c>
      <c r="L162" s="159">
        <f t="shared" si="239"/>
        <v>0</v>
      </c>
      <c r="M162" s="323">
        <v>0</v>
      </c>
      <c r="N162" s="78">
        <f t="shared" si="240"/>
        <v>0</v>
      </c>
      <c r="O162" s="78">
        <f t="shared" si="241"/>
        <v>0</v>
      </c>
      <c r="P162" s="78">
        <f t="shared" si="242"/>
        <v>0</v>
      </c>
      <c r="Q162" s="123" t="e">
        <f t="shared" si="243"/>
        <v>#DIV/0!</v>
      </c>
      <c r="R162" s="299">
        <f t="shared" si="244"/>
        <v>0</v>
      </c>
    </row>
    <row r="163" spans="1:18" outlineLevel="2">
      <c r="A163" s="34"/>
      <c r="B163" s="34"/>
      <c r="C163" s="134"/>
      <c r="D163" s="34"/>
      <c r="E163" s="200"/>
      <c r="F163" s="78"/>
      <c r="G163" s="78">
        <f t="shared" si="235"/>
        <v>0</v>
      </c>
      <c r="H163" s="159">
        <f t="shared" si="236"/>
        <v>0</v>
      </c>
      <c r="I163" s="78">
        <f t="shared" si="237"/>
        <v>0</v>
      </c>
      <c r="J163" s="123" t="e">
        <f t="shared" si="238"/>
        <v>#DIV/0!</v>
      </c>
      <c r="K163" s="159">
        <v>0</v>
      </c>
      <c r="L163" s="159">
        <f t="shared" si="239"/>
        <v>0</v>
      </c>
      <c r="M163" s="323">
        <v>0</v>
      </c>
      <c r="N163" s="78">
        <f t="shared" si="240"/>
        <v>0</v>
      </c>
      <c r="O163" s="78">
        <f t="shared" si="241"/>
        <v>0</v>
      </c>
      <c r="P163" s="78">
        <f t="shared" si="242"/>
        <v>0</v>
      </c>
      <c r="Q163" s="123" t="e">
        <f t="shared" si="243"/>
        <v>#DIV/0!</v>
      </c>
      <c r="R163" s="299">
        <f t="shared" si="244"/>
        <v>0</v>
      </c>
    </row>
    <row r="164" spans="1:18" outlineLevel="2">
      <c r="A164" s="34"/>
      <c r="B164" s="34"/>
      <c r="C164" s="134"/>
      <c r="D164" s="34"/>
      <c r="E164" s="200"/>
      <c r="F164" s="78"/>
      <c r="G164" s="78">
        <f t="shared" si="235"/>
        <v>0</v>
      </c>
      <c r="H164" s="159">
        <f t="shared" si="236"/>
        <v>0</v>
      </c>
      <c r="I164" s="78">
        <f t="shared" si="237"/>
        <v>0</v>
      </c>
      <c r="J164" s="123" t="e">
        <f t="shared" si="238"/>
        <v>#DIV/0!</v>
      </c>
      <c r="K164" s="159">
        <v>0</v>
      </c>
      <c r="L164" s="159">
        <f t="shared" si="239"/>
        <v>0</v>
      </c>
      <c r="M164" s="323">
        <v>0</v>
      </c>
      <c r="N164" s="78">
        <f t="shared" si="240"/>
        <v>0</v>
      </c>
      <c r="O164" s="78">
        <f t="shared" si="241"/>
        <v>0</v>
      </c>
      <c r="P164" s="78">
        <f t="shared" si="242"/>
        <v>0</v>
      </c>
      <c r="Q164" s="123" t="e">
        <f t="shared" si="243"/>
        <v>#DIV/0!</v>
      </c>
      <c r="R164" s="299">
        <f t="shared" si="244"/>
        <v>0</v>
      </c>
    </row>
    <row r="165" spans="1:18" outlineLevel="2">
      <c r="A165" s="34"/>
      <c r="B165" s="34"/>
      <c r="C165" s="134"/>
      <c r="D165" s="34"/>
      <c r="E165" s="200"/>
      <c r="F165" s="78"/>
      <c r="G165" s="78">
        <f t="shared" si="235"/>
        <v>0</v>
      </c>
      <c r="H165" s="159">
        <f t="shared" si="236"/>
        <v>0</v>
      </c>
      <c r="I165" s="78">
        <f t="shared" si="237"/>
        <v>0</v>
      </c>
      <c r="J165" s="123" t="e">
        <f t="shared" si="238"/>
        <v>#DIV/0!</v>
      </c>
      <c r="K165" s="159">
        <v>0</v>
      </c>
      <c r="L165" s="159">
        <f t="shared" si="239"/>
        <v>0</v>
      </c>
      <c r="M165" s="323">
        <v>0</v>
      </c>
      <c r="N165" s="78">
        <f t="shared" si="240"/>
        <v>0</v>
      </c>
      <c r="O165" s="78">
        <f t="shared" si="241"/>
        <v>0</v>
      </c>
      <c r="P165" s="78">
        <f t="shared" si="242"/>
        <v>0</v>
      </c>
      <c r="Q165" s="123" t="e">
        <f t="shared" si="243"/>
        <v>#DIV/0!</v>
      </c>
      <c r="R165" s="299">
        <f t="shared" si="244"/>
        <v>0</v>
      </c>
    </row>
    <row r="166" spans="1:18" outlineLevel="2">
      <c r="A166" s="34"/>
      <c r="B166" s="34"/>
      <c r="C166" s="134"/>
      <c r="D166" s="34"/>
      <c r="E166" s="200"/>
      <c r="F166" s="78"/>
      <c r="G166" s="78">
        <f t="shared" si="235"/>
        <v>0</v>
      </c>
      <c r="H166" s="159">
        <f t="shared" si="236"/>
        <v>0</v>
      </c>
      <c r="I166" s="78">
        <f t="shared" si="237"/>
        <v>0</v>
      </c>
      <c r="J166" s="123" t="e">
        <f t="shared" si="238"/>
        <v>#DIV/0!</v>
      </c>
      <c r="K166" s="159">
        <v>0</v>
      </c>
      <c r="L166" s="159">
        <f t="shared" si="239"/>
        <v>0</v>
      </c>
      <c r="M166" s="323">
        <v>0</v>
      </c>
      <c r="N166" s="78">
        <f t="shared" si="240"/>
        <v>0</v>
      </c>
      <c r="O166" s="78">
        <f t="shared" si="241"/>
        <v>0</v>
      </c>
      <c r="P166" s="78">
        <f t="shared" si="242"/>
        <v>0</v>
      </c>
      <c r="Q166" s="123" t="e">
        <f t="shared" si="243"/>
        <v>#DIV/0!</v>
      </c>
      <c r="R166" s="299">
        <f t="shared" si="244"/>
        <v>0</v>
      </c>
    </row>
    <row r="167" spans="1:18" outlineLevel="2">
      <c r="A167" s="34"/>
      <c r="B167" s="34"/>
      <c r="C167" s="134"/>
      <c r="D167" s="34"/>
      <c r="E167" s="200"/>
      <c r="F167" s="78"/>
      <c r="G167" s="78">
        <f t="shared" si="235"/>
        <v>0</v>
      </c>
      <c r="H167" s="159">
        <f t="shared" si="236"/>
        <v>0</v>
      </c>
      <c r="I167" s="78">
        <f t="shared" si="237"/>
        <v>0</v>
      </c>
      <c r="J167" s="123" t="e">
        <f t="shared" si="238"/>
        <v>#DIV/0!</v>
      </c>
      <c r="K167" s="159">
        <v>0</v>
      </c>
      <c r="L167" s="159">
        <f t="shared" si="239"/>
        <v>0</v>
      </c>
      <c r="M167" s="323">
        <v>0</v>
      </c>
      <c r="N167" s="78">
        <f t="shared" si="240"/>
        <v>0</v>
      </c>
      <c r="O167" s="78">
        <f t="shared" si="241"/>
        <v>0</v>
      </c>
      <c r="P167" s="78">
        <f t="shared" si="242"/>
        <v>0</v>
      </c>
      <c r="Q167" s="123" t="e">
        <f t="shared" si="243"/>
        <v>#DIV/0!</v>
      </c>
      <c r="R167" s="299">
        <f t="shared" si="244"/>
        <v>0</v>
      </c>
    </row>
    <row r="168" spans="1:18" outlineLevel="2">
      <c r="A168" s="34"/>
      <c r="B168" s="34"/>
      <c r="C168" s="134"/>
      <c r="D168" s="34"/>
      <c r="E168" s="200"/>
      <c r="F168" s="78"/>
      <c r="G168" s="78">
        <f t="shared" si="235"/>
        <v>0</v>
      </c>
      <c r="H168" s="159">
        <f t="shared" si="236"/>
        <v>0</v>
      </c>
      <c r="I168" s="78">
        <f t="shared" si="237"/>
        <v>0</v>
      </c>
      <c r="J168" s="123" t="e">
        <f t="shared" si="238"/>
        <v>#DIV/0!</v>
      </c>
      <c r="K168" s="159">
        <v>0</v>
      </c>
      <c r="L168" s="159">
        <f t="shared" si="239"/>
        <v>0</v>
      </c>
      <c r="M168" s="323">
        <v>0</v>
      </c>
      <c r="N168" s="78">
        <f t="shared" si="240"/>
        <v>0</v>
      </c>
      <c r="O168" s="78">
        <f t="shared" si="241"/>
        <v>0</v>
      </c>
      <c r="P168" s="78">
        <f t="shared" si="242"/>
        <v>0</v>
      </c>
      <c r="Q168" s="123" t="e">
        <f t="shared" si="243"/>
        <v>#DIV/0!</v>
      </c>
      <c r="R168" s="299">
        <f t="shared" si="244"/>
        <v>0</v>
      </c>
    </row>
    <row r="169" spans="1:18" outlineLevel="2">
      <c r="A169" s="34"/>
      <c r="B169" s="34"/>
      <c r="C169" s="134"/>
      <c r="D169" s="34"/>
      <c r="E169" s="200"/>
      <c r="F169" s="78"/>
      <c r="G169" s="78">
        <f t="shared" si="235"/>
        <v>0</v>
      </c>
      <c r="H169" s="159">
        <f t="shared" si="236"/>
        <v>0</v>
      </c>
      <c r="I169" s="78">
        <f t="shared" si="237"/>
        <v>0</v>
      </c>
      <c r="J169" s="123" t="e">
        <f t="shared" si="238"/>
        <v>#DIV/0!</v>
      </c>
      <c r="K169" s="159">
        <v>0</v>
      </c>
      <c r="L169" s="159">
        <f t="shared" si="239"/>
        <v>0</v>
      </c>
      <c r="M169" s="323">
        <v>0</v>
      </c>
      <c r="N169" s="78">
        <f t="shared" si="240"/>
        <v>0</v>
      </c>
      <c r="O169" s="78">
        <f t="shared" si="241"/>
        <v>0</v>
      </c>
      <c r="P169" s="78">
        <f t="shared" si="242"/>
        <v>0</v>
      </c>
      <c r="Q169" s="123" t="e">
        <f t="shared" si="243"/>
        <v>#DIV/0!</v>
      </c>
      <c r="R169" s="299">
        <f t="shared" si="244"/>
        <v>0</v>
      </c>
    </row>
    <row r="170" spans="1:18" outlineLevel="2">
      <c r="A170" s="34"/>
      <c r="B170" s="34"/>
      <c r="C170" s="134"/>
      <c r="D170" s="34"/>
      <c r="E170" s="200"/>
      <c r="F170" s="78"/>
      <c r="G170" s="78">
        <f t="shared" si="235"/>
        <v>0</v>
      </c>
      <c r="H170" s="159">
        <f t="shared" si="236"/>
        <v>0</v>
      </c>
      <c r="I170" s="78">
        <f t="shared" si="237"/>
        <v>0</v>
      </c>
      <c r="J170" s="123" t="e">
        <f t="shared" si="238"/>
        <v>#DIV/0!</v>
      </c>
      <c r="K170" s="159">
        <v>0</v>
      </c>
      <c r="L170" s="159">
        <f t="shared" si="239"/>
        <v>0</v>
      </c>
      <c r="M170" s="323">
        <v>0</v>
      </c>
      <c r="N170" s="78">
        <f t="shared" si="240"/>
        <v>0</v>
      </c>
      <c r="O170" s="78">
        <f t="shared" si="241"/>
        <v>0</v>
      </c>
      <c r="P170" s="78">
        <f t="shared" si="242"/>
        <v>0</v>
      </c>
      <c r="Q170" s="123" t="e">
        <f t="shared" si="243"/>
        <v>#DIV/0!</v>
      </c>
      <c r="R170" s="299">
        <f t="shared" si="244"/>
        <v>0</v>
      </c>
    </row>
    <row r="171" spans="1:18" outlineLevel="2">
      <c r="A171" s="34"/>
      <c r="B171" s="34"/>
      <c r="C171" s="134"/>
      <c r="D171" s="34"/>
      <c r="E171" s="249"/>
      <c r="F171" s="78"/>
      <c r="G171" s="78">
        <f t="shared" si="235"/>
        <v>0</v>
      </c>
      <c r="H171" s="159">
        <f t="shared" si="236"/>
        <v>0</v>
      </c>
      <c r="I171" s="78">
        <f t="shared" si="237"/>
        <v>0</v>
      </c>
      <c r="J171" s="123" t="e">
        <f t="shared" si="238"/>
        <v>#DIV/0!</v>
      </c>
      <c r="K171" s="159">
        <v>0</v>
      </c>
      <c r="L171" s="159">
        <f t="shared" si="239"/>
        <v>0</v>
      </c>
      <c r="M171" s="323">
        <v>0</v>
      </c>
      <c r="N171" s="78">
        <f t="shared" si="240"/>
        <v>0</v>
      </c>
      <c r="O171" s="78">
        <f t="shared" si="241"/>
        <v>0</v>
      </c>
      <c r="P171" s="78">
        <f t="shared" si="242"/>
        <v>0</v>
      </c>
      <c r="Q171" s="123" t="e">
        <f t="shared" si="243"/>
        <v>#DIV/0!</v>
      </c>
      <c r="R171" s="299">
        <f t="shared" si="244"/>
        <v>0</v>
      </c>
    </row>
    <row r="172" spans="1:18">
      <c r="A172" s="430"/>
      <c r="B172" s="431"/>
      <c r="C172" s="431"/>
      <c r="D172" s="431"/>
      <c r="E172" s="432"/>
      <c r="F172" s="80"/>
      <c r="G172" s="80">
        <f>G142+G122+G104+G99+G94+G92+G59+G55+G16</f>
        <v>0</v>
      </c>
      <c r="H172" s="161"/>
      <c r="I172" s="80"/>
      <c r="J172" s="15"/>
      <c r="K172" s="161"/>
      <c r="L172" s="161"/>
      <c r="M172" s="326"/>
      <c r="N172" s="80">
        <f>N142+N122+N104+N99+N94+N92+N59+N55+N16</f>
        <v>0</v>
      </c>
      <c r="O172" s="80">
        <f>O142+O122+O104+O99+O94+O92+O59+O55+O16</f>
        <v>0</v>
      </c>
      <c r="P172" s="80">
        <f t="shared" ref="P172:R172" si="245">P142+P122+P104+P99+P94+P92+P59+P55+P16</f>
        <v>0</v>
      </c>
      <c r="Q172" s="20" t="e">
        <f>O172/I172</f>
        <v>#DIV/0!</v>
      </c>
      <c r="R172" s="302">
        <f t="shared" si="245"/>
        <v>0</v>
      </c>
    </row>
    <row r="173" spans="1:18">
      <c r="A173" s="288"/>
      <c r="B173" s="289"/>
      <c r="C173" s="289"/>
      <c r="D173" s="289"/>
      <c r="E173" s="289"/>
      <c r="F173" s="289"/>
      <c r="G173" s="289"/>
      <c r="H173" s="289"/>
      <c r="I173" s="289"/>
      <c r="J173" s="292"/>
      <c r="K173" s="289"/>
      <c r="L173" s="289"/>
      <c r="M173" s="327"/>
      <c r="N173" s="289"/>
      <c r="O173" s="289"/>
      <c r="P173" s="289"/>
      <c r="Q173" s="292"/>
      <c r="R173" s="303"/>
    </row>
    <row r="174" spans="1:18">
      <c r="A174" s="114"/>
      <c r="B174" s="114"/>
      <c r="C174" s="115"/>
      <c r="D174" s="114"/>
      <c r="E174" s="169"/>
      <c r="F174" s="101"/>
      <c r="G174" s="102">
        <f>SUM(G175:G186)</f>
        <v>0</v>
      </c>
      <c r="H174" s="157"/>
      <c r="I174" s="102"/>
      <c r="J174" s="116"/>
      <c r="K174" s="157"/>
      <c r="L174" s="157"/>
      <c r="M174" s="321"/>
      <c r="N174" s="102">
        <f>SUM(N175:N186)</f>
        <v>0</v>
      </c>
      <c r="O174" s="102">
        <f>SUM(O175:O186)</f>
        <v>0</v>
      </c>
      <c r="P174" s="102">
        <f>SUM(P175:P186)</f>
        <v>0</v>
      </c>
      <c r="Q174" s="245" t="e">
        <f>O174/I174</f>
        <v>#DIV/0!</v>
      </c>
      <c r="R174" s="297">
        <f>SUM(R175:R186)</f>
        <v>0</v>
      </c>
    </row>
    <row r="175" spans="1:18" outlineLevel="1">
      <c r="A175" s="34"/>
      <c r="B175" s="133"/>
      <c r="C175" s="250"/>
      <c r="D175" s="34"/>
      <c r="E175" s="200"/>
      <c r="F175" s="78"/>
      <c r="G175" s="78">
        <f t="shared" ref="G175:G186" si="246">ROUND(E175*F175,2)</f>
        <v>0</v>
      </c>
      <c r="H175" s="159">
        <f t="shared" ref="H175:H186" si="247">IF(L175&gt;E175,L175,E175)</f>
        <v>0</v>
      </c>
      <c r="I175" s="78">
        <f t="shared" ref="I175:I186" si="248">ROUND(H175*F175,2)</f>
        <v>0</v>
      </c>
      <c r="J175" s="123" t="e">
        <f t="shared" ref="J175:J186" si="249">(H175/E175)</f>
        <v>#DIV/0!</v>
      </c>
      <c r="K175" s="159">
        <v>0</v>
      </c>
      <c r="L175" s="159">
        <f t="shared" ref="L175:L186" si="250">K175+M175</f>
        <v>0</v>
      </c>
      <c r="M175" s="323">
        <v>0</v>
      </c>
      <c r="N175" s="78">
        <f t="shared" ref="N175:N186" si="251">ROUND(K175*F175,2)</f>
        <v>0</v>
      </c>
      <c r="O175" s="78">
        <f t="shared" ref="O175:O186" si="252">N175+P175</f>
        <v>0</v>
      </c>
      <c r="P175" s="78">
        <f t="shared" ref="P175:P186" si="253">ROUND(M175*F175,2)</f>
        <v>0</v>
      </c>
      <c r="Q175" s="123" t="e">
        <f t="shared" ref="Q175:Q186" si="254">L175/H175</f>
        <v>#DIV/0!</v>
      </c>
      <c r="R175" s="299">
        <f t="shared" ref="R175:R186" si="255">I175-O175</f>
        <v>0</v>
      </c>
    </row>
    <row r="176" spans="1:18" outlineLevel="1">
      <c r="A176" s="34"/>
      <c r="B176" s="133"/>
      <c r="C176" s="35"/>
      <c r="D176" s="34"/>
      <c r="E176" s="200"/>
      <c r="F176" s="78"/>
      <c r="G176" s="78">
        <f t="shared" si="246"/>
        <v>0</v>
      </c>
      <c r="H176" s="159">
        <f t="shared" si="247"/>
        <v>0</v>
      </c>
      <c r="I176" s="78">
        <f t="shared" si="248"/>
        <v>0</v>
      </c>
      <c r="J176" s="123" t="e">
        <f t="shared" si="249"/>
        <v>#DIV/0!</v>
      </c>
      <c r="K176" s="159">
        <v>0</v>
      </c>
      <c r="L176" s="159">
        <f t="shared" si="250"/>
        <v>0</v>
      </c>
      <c r="M176" s="323">
        <v>0</v>
      </c>
      <c r="N176" s="78">
        <f t="shared" si="251"/>
        <v>0</v>
      </c>
      <c r="O176" s="78">
        <f t="shared" si="252"/>
        <v>0</v>
      </c>
      <c r="P176" s="78">
        <f t="shared" si="253"/>
        <v>0</v>
      </c>
      <c r="Q176" s="123" t="e">
        <f t="shared" si="254"/>
        <v>#DIV/0!</v>
      </c>
      <c r="R176" s="299">
        <f t="shared" si="255"/>
        <v>0</v>
      </c>
    </row>
    <row r="177" spans="1:18" outlineLevel="1">
      <c r="A177" s="34"/>
      <c r="B177" s="133"/>
      <c r="C177" s="35"/>
      <c r="D177" s="34"/>
      <c r="E177" s="200"/>
      <c r="F177" s="78"/>
      <c r="G177" s="78">
        <f t="shared" si="246"/>
        <v>0</v>
      </c>
      <c r="H177" s="159">
        <f t="shared" si="247"/>
        <v>0</v>
      </c>
      <c r="I177" s="78">
        <f t="shared" si="248"/>
        <v>0</v>
      </c>
      <c r="J177" s="123" t="e">
        <f t="shared" si="249"/>
        <v>#DIV/0!</v>
      </c>
      <c r="K177" s="159">
        <v>0</v>
      </c>
      <c r="L177" s="159">
        <f t="shared" si="250"/>
        <v>0</v>
      </c>
      <c r="M177" s="323">
        <v>0</v>
      </c>
      <c r="N177" s="78">
        <f t="shared" si="251"/>
        <v>0</v>
      </c>
      <c r="O177" s="78">
        <f t="shared" si="252"/>
        <v>0</v>
      </c>
      <c r="P177" s="78">
        <f t="shared" si="253"/>
        <v>0</v>
      </c>
      <c r="Q177" s="123" t="e">
        <f t="shared" si="254"/>
        <v>#DIV/0!</v>
      </c>
      <c r="R177" s="299">
        <f t="shared" si="255"/>
        <v>0</v>
      </c>
    </row>
    <row r="178" spans="1:18" outlineLevel="1">
      <c r="A178" s="34"/>
      <c r="B178" s="133"/>
      <c r="C178" s="35"/>
      <c r="D178" s="34"/>
      <c r="E178" s="200"/>
      <c r="F178" s="78"/>
      <c r="G178" s="78">
        <f t="shared" si="246"/>
        <v>0</v>
      </c>
      <c r="H178" s="159">
        <f t="shared" si="247"/>
        <v>0</v>
      </c>
      <c r="I178" s="78">
        <f t="shared" si="248"/>
        <v>0</v>
      </c>
      <c r="J178" s="123" t="e">
        <f t="shared" si="249"/>
        <v>#DIV/0!</v>
      </c>
      <c r="K178" s="159">
        <v>0</v>
      </c>
      <c r="L178" s="159">
        <f t="shared" si="250"/>
        <v>0</v>
      </c>
      <c r="M178" s="323">
        <v>0</v>
      </c>
      <c r="N178" s="78">
        <f t="shared" si="251"/>
        <v>0</v>
      </c>
      <c r="O178" s="78">
        <f t="shared" si="252"/>
        <v>0</v>
      </c>
      <c r="P178" s="78">
        <f t="shared" si="253"/>
        <v>0</v>
      </c>
      <c r="Q178" s="123" t="e">
        <f t="shared" si="254"/>
        <v>#DIV/0!</v>
      </c>
      <c r="R178" s="299">
        <f t="shared" si="255"/>
        <v>0</v>
      </c>
    </row>
    <row r="179" spans="1:18" outlineLevel="1">
      <c r="A179" s="34"/>
      <c r="B179" s="133"/>
      <c r="C179" s="35"/>
      <c r="D179" s="34"/>
      <c r="E179" s="200"/>
      <c r="F179" s="78"/>
      <c r="G179" s="78">
        <f t="shared" si="246"/>
        <v>0</v>
      </c>
      <c r="H179" s="159">
        <f t="shared" si="247"/>
        <v>0</v>
      </c>
      <c r="I179" s="78">
        <f t="shared" si="248"/>
        <v>0</v>
      </c>
      <c r="J179" s="123" t="e">
        <f t="shared" si="249"/>
        <v>#DIV/0!</v>
      </c>
      <c r="K179" s="159">
        <v>0</v>
      </c>
      <c r="L179" s="159">
        <f t="shared" si="250"/>
        <v>0</v>
      </c>
      <c r="M179" s="323">
        <v>0</v>
      </c>
      <c r="N179" s="78">
        <f t="shared" si="251"/>
        <v>0</v>
      </c>
      <c r="O179" s="78">
        <f t="shared" si="252"/>
        <v>0</v>
      </c>
      <c r="P179" s="78">
        <f t="shared" si="253"/>
        <v>0</v>
      </c>
      <c r="Q179" s="123" t="e">
        <f t="shared" si="254"/>
        <v>#DIV/0!</v>
      </c>
      <c r="R179" s="299">
        <f t="shared" si="255"/>
        <v>0</v>
      </c>
    </row>
    <row r="180" spans="1:18" outlineLevel="1">
      <c r="A180" s="34"/>
      <c r="B180" s="133"/>
      <c r="C180" s="35"/>
      <c r="D180" s="34"/>
      <c r="E180" s="200"/>
      <c r="F180" s="78"/>
      <c r="G180" s="78">
        <f t="shared" si="246"/>
        <v>0</v>
      </c>
      <c r="H180" s="159">
        <f t="shared" si="247"/>
        <v>0</v>
      </c>
      <c r="I180" s="78">
        <f t="shared" si="248"/>
        <v>0</v>
      </c>
      <c r="J180" s="123" t="e">
        <f t="shared" si="249"/>
        <v>#DIV/0!</v>
      </c>
      <c r="K180" s="159">
        <v>0</v>
      </c>
      <c r="L180" s="159">
        <f t="shared" si="250"/>
        <v>0</v>
      </c>
      <c r="M180" s="323">
        <v>0</v>
      </c>
      <c r="N180" s="78">
        <f t="shared" si="251"/>
        <v>0</v>
      </c>
      <c r="O180" s="78">
        <f t="shared" si="252"/>
        <v>0</v>
      </c>
      <c r="P180" s="78">
        <f t="shared" si="253"/>
        <v>0</v>
      </c>
      <c r="Q180" s="123" t="e">
        <f t="shared" si="254"/>
        <v>#DIV/0!</v>
      </c>
      <c r="R180" s="299">
        <f t="shared" si="255"/>
        <v>0</v>
      </c>
    </row>
    <row r="181" spans="1:18" outlineLevel="1">
      <c r="A181" s="34"/>
      <c r="B181" s="133"/>
      <c r="C181" s="35"/>
      <c r="D181" s="34"/>
      <c r="E181" s="200"/>
      <c r="F181" s="78"/>
      <c r="G181" s="78">
        <f t="shared" si="246"/>
        <v>0</v>
      </c>
      <c r="H181" s="159">
        <f t="shared" si="247"/>
        <v>0</v>
      </c>
      <c r="I181" s="78">
        <f t="shared" si="248"/>
        <v>0</v>
      </c>
      <c r="J181" s="123" t="e">
        <f t="shared" si="249"/>
        <v>#DIV/0!</v>
      </c>
      <c r="K181" s="159">
        <v>0</v>
      </c>
      <c r="L181" s="159">
        <f t="shared" si="250"/>
        <v>0</v>
      </c>
      <c r="M181" s="323">
        <v>0</v>
      </c>
      <c r="N181" s="78">
        <f t="shared" si="251"/>
        <v>0</v>
      </c>
      <c r="O181" s="78">
        <f t="shared" si="252"/>
        <v>0</v>
      </c>
      <c r="P181" s="78">
        <f t="shared" si="253"/>
        <v>0</v>
      </c>
      <c r="Q181" s="123" t="e">
        <f t="shared" si="254"/>
        <v>#DIV/0!</v>
      </c>
      <c r="R181" s="299">
        <f t="shared" si="255"/>
        <v>0</v>
      </c>
    </row>
    <row r="182" spans="1:18" outlineLevel="1">
      <c r="A182" s="34"/>
      <c r="B182" s="133"/>
      <c r="C182" s="35"/>
      <c r="D182" s="34"/>
      <c r="E182" s="200"/>
      <c r="F182" s="78"/>
      <c r="G182" s="78">
        <f t="shared" si="246"/>
        <v>0</v>
      </c>
      <c r="H182" s="159">
        <f t="shared" si="247"/>
        <v>0</v>
      </c>
      <c r="I182" s="78">
        <f t="shared" si="248"/>
        <v>0</v>
      </c>
      <c r="J182" s="123" t="e">
        <f t="shared" si="249"/>
        <v>#DIV/0!</v>
      </c>
      <c r="K182" s="159">
        <v>0</v>
      </c>
      <c r="L182" s="159">
        <f t="shared" si="250"/>
        <v>0</v>
      </c>
      <c r="M182" s="323">
        <v>0</v>
      </c>
      <c r="N182" s="78">
        <f t="shared" si="251"/>
        <v>0</v>
      </c>
      <c r="O182" s="78">
        <f t="shared" si="252"/>
        <v>0</v>
      </c>
      <c r="P182" s="78">
        <f t="shared" si="253"/>
        <v>0</v>
      </c>
      <c r="Q182" s="123" t="e">
        <f t="shared" si="254"/>
        <v>#DIV/0!</v>
      </c>
      <c r="R182" s="299">
        <f t="shared" si="255"/>
        <v>0</v>
      </c>
    </row>
    <row r="183" spans="1:18" outlineLevel="1">
      <c r="A183" s="34"/>
      <c r="B183" s="133"/>
      <c r="C183" s="35"/>
      <c r="D183" s="34"/>
      <c r="E183" s="200"/>
      <c r="F183" s="78"/>
      <c r="G183" s="78">
        <f t="shared" si="246"/>
        <v>0</v>
      </c>
      <c r="H183" s="159">
        <f t="shared" si="247"/>
        <v>0</v>
      </c>
      <c r="I183" s="78">
        <f t="shared" si="248"/>
        <v>0</v>
      </c>
      <c r="J183" s="123" t="e">
        <f t="shared" si="249"/>
        <v>#DIV/0!</v>
      </c>
      <c r="K183" s="159">
        <v>0</v>
      </c>
      <c r="L183" s="159">
        <f t="shared" si="250"/>
        <v>0</v>
      </c>
      <c r="M183" s="323">
        <v>0</v>
      </c>
      <c r="N183" s="78">
        <f t="shared" si="251"/>
        <v>0</v>
      </c>
      <c r="O183" s="78">
        <f t="shared" si="252"/>
        <v>0</v>
      </c>
      <c r="P183" s="78">
        <f t="shared" si="253"/>
        <v>0</v>
      </c>
      <c r="Q183" s="123" t="e">
        <f t="shared" si="254"/>
        <v>#DIV/0!</v>
      </c>
      <c r="R183" s="299">
        <f t="shared" si="255"/>
        <v>0</v>
      </c>
    </row>
    <row r="184" spans="1:18" outlineLevel="1">
      <c r="A184" s="34"/>
      <c r="B184" s="133"/>
      <c r="C184" s="35"/>
      <c r="D184" s="34"/>
      <c r="E184" s="200"/>
      <c r="F184" s="78"/>
      <c r="G184" s="78">
        <f t="shared" si="246"/>
        <v>0</v>
      </c>
      <c r="H184" s="159">
        <f t="shared" si="247"/>
        <v>0</v>
      </c>
      <c r="I184" s="78">
        <f t="shared" si="248"/>
        <v>0</v>
      </c>
      <c r="J184" s="123" t="e">
        <f t="shared" si="249"/>
        <v>#DIV/0!</v>
      </c>
      <c r="K184" s="159">
        <v>0</v>
      </c>
      <c r="L184" s="159">
        <f t="shared" si="250"/>
        <v>0</v>
      </c>
      <c r="M184" s="323">
        <v>0</v>
      </c>
      <c r="N184" s="78">
        <f t="shared" si="251"/>
        <v>0</v>
      </c>
      <c r="O184" s="78">
        <f t="shared" si="252"/>
        <v>0</v>
      </c>
      <c r="P184" s="78">
        <f t="shared" si="253"/>
        <v>0</v>
      </c>
      <c r="Q184" s="123" t="e">
        <f t="shared" si="254"/>
        <v>#DIV/0!</v>
      </c>
      <c r="R184" s="299">
        <f t="shared" si="255"/>
        <v>0</v>
      </c>
    </row>
    <row r="185" spans="1:18" outlineLevel="1">
      <c r="A185" s="34"/>
      <c r="B185" s="133"/>
      <c r="C185" s="35"/>
      <c r="D185" s="34"/>
      <c r="E185" s="200"/>
      <c r="F185" s="78"/>
      <c r="G185" s="78">
        <f t="shared" si="246"/>
        <v>0</v>
      </c>
      <c r="H185" s="159">
        <f t="shared" si="247"/>
        <v>0</v>
      </c>
      <c r="I185" s="78">
        <f t="shared" si="248"/>
        <v>0</v>
      </c>
      <c r="J185" s="123" t="e">
        <f t="shared" si="249"/>
        <v>#DIV/0!</v>
      </c>
      <c r="K185" s="159">
        <v>0</v>
      </c>
      <c r="L185" s="159">
        <f t="shared" si="250"/>
        <v>0</v>
      </c>
      <c r="M185" s="323">
        <v>0</v>
      </c>
      <c r="N185" s="78">
        <f t="shared" si="251"/>
        <v>0</v>
      </c>
      <c r="O185" s="78">
        <f t="shared" si="252"/>
        <v>0</v>
      </c>
      <c r="P185" s="78">
        <f t="shared" si="253"/>
        <v>0</v>
      </c>
      <c r="Q185" s="123" t="e">
        <f t="shared" si="254"/>
        <v>#DIV/0!</v>
      </c>
      <c r="R185" s="299">
        <f t="shared" si="255"/>
        <v>0</v>
      </c>
    </row>
    <row r="186" spans="1:18" outlineLevel="1">
      <c r="A186" s="232"/>
      <c r="B186" s="251"/>
      <c r="C186" s="124"/>
      <c r="D186" s="232"/>
      <c r="E186" s="252"/>
      <c r="F186" s="78"/>
      <c r="G186" s="78">
        <f t="shared" si="246"/>
        <v>0</v>
      </c>
      <c r="H186" s="159">
        <f t="shared" si="247"/>
        <v>0</v>
      </c>
      <c r="I186" s="78">
        <f t="shared" si="248"/>
        <v>0</v>
      </c>
      <c r="J186" s="123" t="e">
        <f t="shared" si="249"/>
        <v>#DIV/0!</v>
      </c>
      <c r="K186" s="159">
        <v>0</v>
      </c>
      <c r="L186" s="159">
        <f t="shared" si="250"/>
        <v>0</v>
      </c>
      <c r="M186" s="323">
        <v>0</v>
      </c>
      <c r="N186" s="78">
        <f t="shared" si="251"/>
        <v>0</v>
      </c>
      <c r="O186" s="78">
        <f t="shared" si="252"/>
        <v>0</v>
      </c>
      <c r="P186" s="78">
        <f t="shared" si="253"/>
        <v>0</v>
      </c>
      <c r="Q186" s="123" t="e">
        <f t="shared" si="254"/>
        <v>#DIV/0!</v>
      </c>
      <c r="R186" s="299">
        <f t="shared" si="255"/>
        <v>0</v>
      </c>
    </row>
    <row r="187" spans="1:18">
      <c r="A187" s="114"/>
      <c r="B187" s="114"/>
      <c r="C187" s="115"/>
      <c r="D187" s="114"/>
      <c r="E187" s="169"/>
      <c r="F187" s="101"/>
      <c r="G187" s="102">
        <f>SUM(G188:G212)</f>
        <v>0</v>
      </c>
      <c r="H187" s="157"/>
      <c r="I187" s="102"/>
      <c r="J187" s="116"/>
      <c r="K187" s="157"/>
      <c r="L187" s="157"/>
      <c r="M187" s="321"/>
      <c r="N187" s="102">
        <f>SUM(N188:N212)</f>
        <v>0</v>
      </c>
      <c r="O187" s="102">
        <f>N187+P187</f>
        <v>0</v>
      </c>
      <c r="P187" s="102">
        <f>SUM(P188:P212)</f>
        <v>0</v>
      </c>
      <c r="Q187" s="245" t="e">
        <f>O187/I187</f>
        <v>#DIV/0!</v>
      </c>
      <c r="R187" s="297">
        <f t="shared" ref="R187:R237" si="256">G187-O187</f>
        <v>0</v>
      </c>
    </row>
    <row r="188" spans="1:18" outlineLevel="1">
      <c r="A188" s="218"/>
      <c r="B188" s="147"/>
      <c r="C188" s="253"/>
      <c r="D188" s="218"/>
      <c r="E188" s="254"/>
      <c r="F188" s="78"/>
      <c r="G188" s="78">
        <f t="shared" ref="G188:G212" si="257">ROUND(E188*F188,2)</f>
        <v>0</v>
      </c>
      <c r="H188" s="159">
        <f t="shared" ref="H188:H212" si="258">IF(L188&gt;E188,L188,E188)</f>
        <v>0</v>
      </c>
      <c r="I188" s="78">
        <f t="shared" ref="I188:I212" si="259">ROUND(H188*F188,2)</f>
        <v>0</v>
      </c>
      <c r="J188" s="123" t="e">
        <f t="shared" ref="J188:J212" si="260">(H188/E188)</f>
        <v>#DIV/0!</v>
      </c>
      <c r="K188" s="159">
        <v>0</v>
      </c>
      <c r="L188" s="159">
        <f t="shared" ref="L188:L212" si="261">K188+M188</f>
        <v>0</v>
      </c>
      <c r="M188" s="323">
        <v>0</v>
      </c>
      <c r="N188" s="78">
        <f t="shared" ref="N188:N212" si="262">ROUND(K188*F188,2)</f>
        <v>0</v>
      </c>
      <c r="O188" s="78">
        <f t="shared" ref="O188:O212" si="263">N188+P188</f>
        <v>0</v>
      </c>
      <c r="P188" s="78">
        <f t="shared" ref="P188:P212" si="264">ROUND(M188*F188,2)</f>
        <v>0</v>
      </c>
      <c r="Q188" s="123" t="e">
        <f t="shared" ref="Q188:Q212" si="265">L188/H188</f>
        <v>#DIV/0!</v>
      </c>
      <c r="R188" s="299">
        <f t="shared" ref="R188:R212" si="266">I188-O188</f>
        <v>0</v>
      </c>
    </row>
    <row r="189" spans="1:18" outlineLevel="1">
      <c r="A189" s="34"/>
      <c r="B189" s="133"/>
      <c r="C189" s="250"/>
      <c r="D189" s="34"/>
      <c r="E189" s="200"/>
      <c r="F189" s="78"/>
      <c r="G189" s="78">
        <f t="shared" si="257"/>
        <v>0</v>
      </c>
      <c r="H189" s="159">
        <f t="shared" si="258"/>
        <v>0</v>
      </c>
      <c r="I189" s="78">
        <f t="shared" si="259"/>
        <v>0</v>
      </c>
      <c r="J189" s="123" t="e">
        <f t="shared" si="260"/>
        <v>#DIV/0!</v>
      </c>
      <c r="K189" s="159">
        <v>0</v>
      </c>
      <c r="L189" s="159">
        <f t="shared" si="261"/>
        <v>0</v>
      </c>
      <c r="M189" s="323">
        <v>0</v>
      </c>
      <c r="N189" s="78">
        <f t="shared" si="262"/>
        <v>0</v>
      </c>
      <c r="O189" s="78">
        <f t="shared" si="263"/>
        <v>0</v>
      </c>
      <c r="P189" s="78">
        <f t="shared" si="264"/>
        <v>0</v>
      </c>
      <c r="Q189" s="123" t="e">
        <f t="shared" si="265"/>
        <v>#DIV/0!</v>
      </c>
      <c r="R189" s="299">
        <f t="shared" si="266"/>
        <v>0</v>
      </c>
    </row>
    <row r="190" spans="1:18" outlineLevel="1">
      <c r="A190" s="34"/>
      <c r="B190" s="133"/>
      <c r="C190" s="250"/>
      <c r="D190" s="34"/>
      <c r="E190" s="200"/>
      <c r="F190" s="78"/>
      <c r="G190" s="78">
        <f t="shared" si="257"/>
        <v>0</v>
      </c>
      <c r="H190" s="159">
        <f t="shared" si="258"/>
        <v>0</v>
      </c>
      <c r="I190" s="78">
        <f t="shared" si="259"/>
        <v>0</v>
      </c>
      <c r="J190" s="123" t="e">
        <f t="shared" si="260"/>
        <v>#DIV/0!</v>
      </c>
      <c r="K190" s="159">
        <v>0</v>
      </c>
      <c r="L190" s="159">
        <f t="shared" si="261"/>
        <v>0</v>
      </c>
      <c r="M190" s="323">
        <v>0</v>
      </c>
      <c r="N190" s="78">
        <f t="shared" si="262"/>
        <v>0</v>
      </c>
      <c r="O190" s="78">
        <f t="shared" si="263"/>
        <v>0</v>
      </c>
      <c r="P190" s="78">
        <f t="shared" si="264"/>
        <v>0</v>
      </c>
      <c r="Q190" s="123" t="e">
        <f t="shared" si="265"/>
        <v>#DIV/0!</v>
      </c>
      <c r="R190" s="299">
        <f t="shared" si="266"/>
        <v>0</v>
      </c>
    </row>
    <row r="191" spans="1:18" outlineLevel="1">
      <c r="A191" s="34"/>
      <c r="B191" s="133"/>
      <c r="C191" s="250"/>
      <c r="D191" s="34"/>
      <c r="E191" s="200"/>
      <c r="F191" s="78"/>
      <c r="G191" s="78">
        <f t="shared" si="257"/>
        <v>0</v>
      </c>
      <c r="H191" s="159">
        <f t="shared" si="258"/>
        <v>0</v>
      </c>
      <c r="I191" s="78">
        <f t="shared" si="259"/>
        <v>0</v>
      </c>
      <c r="J191" s="123" t="e">
        <f t="shared" si="260"/>
        <v>#DIV/0!</v>
      </c>
      <c r="K191" s="159">
        <v>0</v>
      </c>
      <c r="L191" s="159">
        <f t="shared" si="261"/>
        <v>0</v>
      </c>
      <c r="M191" s="323">
        <v>0</v>
      </c>
      <c r="N191" s="78">
        <f t="shared" si="262"/>
        <v>0</v>
      </c>
      <c r="O191" s="78">
        <f t="shared" si="263"/>
        <v>0</v>
      </c>
      <c r="P191" s="78">
        <f t="shared" si="264"/>
        <v>0</v>
      </c>
      <c r="Q191" s="123" t="e">
        <f t="shared" si="265"/>
        <v>#DIV/0!</v>
      </c>
      <c r="R191" s="299">
        <f t="shared" si="266"/>
        <v>0</v>
      </c>
    </row>
    <row r="192" spans="1:18" outlineLevel="1">
      <c r="A192" s="34"/>
      <c r="B192" s="133"/>
      <c r="C192" s="250"/>
      <c r="D192" s="34"/>
      <c r="E192" s="200"/>
      <c r="F192" s="78"/>
      <c r="G192" s="78">
        <f t="shared" si="257"/>
        <v>0</v>
      </c>
      <c r="H192" s="159">
        <f t="shared" si="258"/>
        <v>0</v>
      </c>
      <c r="I192" s="78">
        <f t="shared" si="259"/>
        <v>0</v>
      </c>
      <c r="J192" s="123" t="e">
        <f t="shared" si="260"/>
        <v>#DIV/0!</v>
      </c>
      <c r="K192" s="159">
        <v>0</v>
      </c>
      <c r="L192" s="159">
        <f t="shared" si="261"/>
        <v>0</v>
      </c>
      <c r="M192" s="323">
        <v>0</v>
      </c>
      <c r="N192" s="78">
        <f t="shared" si="262"/>
        <v>0</v>
      </c>
      <c r="O192" s="78">
        <f t="shared" si="263"/>
        <v>0</v>
      </c>
      <c r="P192" s="78">
        <f t="shared" si="264"/>
        <v>0</v>
      </c>
      <c r="Q192" s="123" t="e">
        <f t="shared" si="265"/>
        <v>#DIV/0!</v>
      </c>
      <c r="R192" s="299">
        <f t="shared" si="266"/>
        <v>0</v>
      </c>
    </row>
    <row r="193" spans="1:18" outlineLevel="1">
      <c r="A193" s="34"/>
      <c r="B193" s="133"/>
      <c r="C193" s="35"/>
      <c r="D193" s="34"/>
      <c r="E193" s="200"/>
      <c r="F193" s="78"/>
      <c r="G193" s="78">
        <f t="shared" si="257"/>
        <v>0</v>
      </c>
      <c r="H193" s="159">
        <f t="shared" si="258"/>
        <v>0</v>
      </c>
      <c r="I193" s="78">
        <f t="shared" si="259"/>
        <v>0</v>
      </c>
      <c r="J193" s="123" t="e">
        <f t="shared" si="260"/>
        <v>#DIV/0!</v>
      </c>
      <c r="K193" s="159">
        <v>0</v>
      </c>
      <c r="L193" s="159">
        <f t="shared" si="261"/>
        <v>0</v>
      </c>
      <c r="M193" s="323">
        <v>0</v>
      </c>
      <c r="N193" s="78">
        <f t="shared" si="262"/>
        <v>0</v>
      </c>
      <c r="O193" s="78">
        <f t="shared" si="263"/>
        <v>0</v>
      </c>
      <c r="P193" s="78">
        <f t="shared" si="264"/>
        <v>0</v>
      </c>
      <c r="Q193" s="123" t="e">
        <f t="shared" si="265"/>
        <v>#DIV/0!</v>
      </c>
      <c r="R193" s="299">
        <f t="shared" si="266"/>
        <v>0</v>
      </c>
    </row>
    <row r="194" spans="1:18" outlineLevel="1">
      <c r="A194" s="34"/>
      <c r="B194" s="133"/>
      <c r="C194" s="35"/>
      <c r="D194" s="34"/>
      <c r="E194" s="200"/>
      <c r="F194" s="78"/>
      <c r="G194" s="78">
        <f t="shared" si="257"/>
        <v>0</v>
      </c>
      <c r="H194" s="159">
        <f t="shared" si="258"/>
        <v>0</v>
      </c>
      <c r="I194" s="78">
        <f t="shared" si="259"/>
        <v>0</v>
      </c>
      <c r="J194" s="123" t="e">
        <f t="shared" si="260"/>
        <v>#DIV/0!</v>
      </c>
      <c r="K194" s="159">
        <v>0</v>
      </c>
      <c r="L194" s="159">
        <f t="shared" si="261"/>
        <v>0</v>
      </c>
      <c r="M194" s="323">
        <v>0</v>
      </c>
      <c r="N194" s="78">
        <f t="shared" si="262"/>
        <v>0</v>
      </c>
      <c r="O194" s="78">
        <f t="shared" si="263"/>
        <v>0</v>
      </c>
      <c r="P194" s="78">
        <f t="shared" si="264"/>
        <v>0</v>
      </c>
      <c r="Q194" s="123" t="e">
        <f t="shared" si="265"/>
        <v>#DIV/0!</v>
      </c>
      <c r="R194" s="299">
        <f t="shared" si="266"/>
        <v>0</v>
      </c>
    </row>
    <row r="195" spans="1:18" outlineLevel="1">
      <c r="A195" s="34"/>
      <c r="B195" s="133"/>
      <c r="C195" s="250"/>
      <c r="D195" s="34"/>
      <c r="E195" s="200"/>
      <c r="F195" s="78"/>
      <c r="G195" s="78">
        <f t="shared" si="257"/>
        <v>0</v>
      </c>
      <c r="H195" s="159">
        <f t="shared" si="258"/>
        <v>0</v>
      </c>
      <c r="I195" s="78">
        <f t="shared" si="259"/>
        <v>0</v>
      </c>
      <c r="J195" s="123" t="e">
        <f t="shared" si="260"/>
        <v>#DIV/0!</v>
      </c>
      <c r="K195" s="159">
        <v>0</v>
      </c>
      <c r="L195" s="159">
        <f t="shared" si="261"/>
        <v>0</v>
      </c>
      <c r="M195" s="323">
        <v>0</v>
      </c>
      <c r="N195" s="78">
        <f t="shared" si="262"/>
        <v>0</v>
      </c>
      <c r="O195" s="78">
        <f t="shared" si="263"/>
        <v>0</v>
      </c>
      <c r="P195" s="78">
        <f t="shared" si="264"/>
        <v>0</v>
      </c>
      <c r="Q195" s="123" t="e">
        <f t="shared" si="265"/>
        <v>#DIV/0!</v>
      </c>
      <c r="R195" s="299">
        <f t="shared" si="266"/>
        <v>0</v>
      </c>
    </row>
    <row r="196" spans="1:18" outlineLevel="1">
      <c r="A196" s="34"/>
      <c r="B196" s="133"/>
      <c r="C196" s="35"/>
      <c r="D196" s="34"/>
      <c r="E196" s="200"/>
      <c r="F196" s="78"/>
      <c r="G196" s="78">
        <f t="shared" si="257"/>
        <v>0</v>
      </c>
      <c r="H196" s="159">
        <f t="shared" si="258"/>
        <v>0</v>
      </c>
      <c r="I196" s="78">
        <f t="shared" si="259"/>
        <v>0</v>
      </c>
      <c r="J196" s="123" t="e">
        <f t="shared" si="260"/>
        <v>#DIV/0!</v>
      </c>
      <c r="K196" s="159">
        <v>0</v>
      </c>
      <c r="L196" s="159">
        <f t="shared" si="261"/>
        <v>0</v>
      </c>
      <c r="M196" s="323">
        <v>0</v>
      </c>
      <c r="N196" s="78">
        <f t="shared" si="262"/>
        <v>0</v>
      </c>
      <c r="O196" s="78">
        <f t="shared" si="263"/>
        <v>0</v>
      </c>
      <c r="P196" s="78">
        <f t="shared" si="264"/>
        <v>0</v>
      </c>
      <c r="Q196" s="123" t="e">
        <f t="shared" si="265"/>
        <v>#DIV/0!</v>
      </c>
      <c r="R196" s="299">
        <f t="shared" si="266"/>
        <v>0</v>
      </c>
    </row>
    <row r="197" spans="1:18" outlineLevel="1">
      <c r="A197" s="34"/>
      <c r="B197" s="133"/>
      <c r="C197" s="35"/>
      <c r="D197" s="34"/>
      <c r="E197" s="200"/>
      <c r="F197" s="78"/>
      <c r="G197" s="78">
        <f t="shared" si="257"/>
        <v>0</v>
      </c>
      <c r="H197" s="159">
        <f t="shared" si="258"/>
        <v>0</v>
      </c>
      <c r="I197" s="78">
        <f t="shared" si="259"/>
        <v>0</v>
      </c>
      <c r="J197" s="123" t="e">
        <f t="shared" si="260"/>
        <v>#DIV/0!</v>
      </c>
      <c r="K197" s="159">
        <v>0</v>
      </c>
      <c r="L197" s="159">
        <f t="shared" si="261"/>
        <v>0</v>
      </c>
      <c r="M197" s="323">
        <v>0</v>
      </c>
      <c r="N197" s="78">
        <f t="shared" si="262"/>
        <v>0</v>
      </c>
      <c r="O197" s="78">
        <f t="shared" si="263"/>
        <v>0</v>
      </c>
      <c r="P197" s="78">
        <f t="shared" si="264"/>
        <v>0</v>
      </c>
      <c r="Q197" s="123" t="e">
        <f t="shared" si="265"/>
        <v>#DIV/0!</v>
      </c>
      <c r="R197" s="299">
        <f t="shared" si="266"/>
        <v>0</v>
      </c>
    </row>
    <row r="198" spans="1:18" outlineLevel="1">
      <c r="A198" s="34"/>
      <c r="B198" s="133"/>
      <c r="C198" s="35"/>
      <c r="D198" s="34"/>
      <c r="E198" s="200"/>
      <c r="F198" s="78"/>
      <c r="G198" s="78">
        <f t="shared" si="257"/>
        <v>0</v>
      </c>
      <c r="H198" s="159">
        <f t="shared" si="258"/>
        <v>0</v>
      </c>
      <c r="I198" s="78">
        <f t="shared" si="259"/>
        <v>0</v>
      </c>
      <c r="J198" s="123" t="e">
        <f t="shared" si="260"/>
        <v>#DIV/0!</v>
      </c>
      <c r="K198" s="159">
        <v>0</v>
      </c>
      <c r="L198" s="159">
        <f t="shared" si="261"/>
        <v>0</v>
      </c>
      <c r="M198" s="323">
        <v>0</v>
      </c>
      <c r="N198" s="78">
        <f t="shared" si="262"/>
        <v>0</v>
      </c>
      <c r="O198" s="78">
        <f t="shared" si="263"/>
        <v>0</v>
      </c>
      <c r="P198" s="78">
        <f t="shared" si="264"/>
        <v>0</v>
      </c>
      <c r="Q198" s="123" t="e">
        <f t="shared" si="265"/>
        <v>#DIV/0!</v>
      </c>
      <c r="R198" s="299">
        <f t="shared" si="266"/>
        <v>0</v>
      </c>
    </row>
    <row r="199" spans="1:18" outlineLevel="1">
      <c r="A199" s="34"/>
      <c r="B199" s="133"/>
      <c r="C199" s="35"/>
      <c r="D199" s="34"/>
      <c r="E199" s="200"/>
      <c r="F199" s="78"/>
      <c r="G199" s="78">
        <f t="shared" si="257"/>
        <v>0</v>
      </c>
      <c r="H199" s="159">
        <f t="shared" si="258"/>
        <v>0</v>
      </c>
      <c r="I199" s="78">
        <f t="shared" si="259"/>
        <v>0</v>
      </c>
      <c r="J199" s="123" t="e">
        <f t="shared" si="260"/>
        <v>#DIV/0!</v>
      </c>
      <c r="K199" s="159">
        <v>0</v>
      </c>
      <c r="L199" s="159">
        <f t="shared" si="261"/>
        <v>0</v>
      </c>
      <c r="M199" s="323">
        <v>0</v>
      </c>
      <c r="N199" s="78">
        <f t="shared" si="262"/>
        <v>0</v>
      </c>
      <c r="O199" s="78">
        <f t="shared" si="263"/>
        <v>0</v>
      </c>
      <c r="P199" s="78">
        <f t="shared" si="264"/>
        <v>0</v>
      </c>
      <c r="Q199" s="123" t="e">
        <f t="shared" si="265"/>
        <v>#DIV/0!</v>
      </c>
      <c r="R199" s="299">
        <f t="shared" si="266"/>
        <v>0</v>
      </c>
    </row>
    <row r="200" spans="1:18" outlineLevel="1">
      <c r="A200" s="34"/>
      <c r="B200" s="133"/>
      <c r="C200" s="250"/>
      <c r="D200" s="34"/>
      <c r="E200" s="200"/>
      <c r="F200" s="78"/>
      <c r="G200" s="78">
        <f t="shared" si="257"/>
        <v>0</v>
      </c>
      <c r="H200" s="159">
        <f t="shared" si="258"/>
        <v>0</v>
      </c>
      <c r="I200" s="78">
        <f t="shared" si="259"/>
        <v>0</v>
      </c>
      <c r="J200" s="123" t="e">
        <f t="shared" si="260"/>
        <v>#DIV/0!</v>
      </c>
      <c r="K200" s="159">
        <v>0</v>
      </c>
      <c r="L200" s="159">
        <f t="shared" si="261"/>
        <v>0</v>
      </c>
      <c r="M200" s="323">
        <v>0</v>
      </c>
      <c r="N200" s="78">
        <f t="shared" si="262"/>
        <v>0</v>
      </c>
      <c r="O200" s="78">
        <f t="shared" si="263"/>
        <v>0</v>
      </c>
      <c r="P200" s="78">
        <f t="shared" si="264"/>
        <v>0</v>
      </c>
      <c r="Q200" s="123" t="e">
        <f t="shared" si="265"/>
        <v>#DIV/0!</v>
      </c>
      <c r="R200" s="299">
        <f t="shared" si="266"/>
        <v>0</v>
      </c>
    </row>
    <row r="201" spans="1:18" outlineLevel="1">
      <c r="A201" s="34"/>
      <c r="B201" s="133"/>
      <c r="C201" s="250"/>
      <c r="D201" s="34"/>
      <c r="E201" s="200"/>
      <c r="F201" s="78"/>
      <c r="G201" s="78">
        <f t="shared" si="257"/>
        <v>0</v>
      </c>
      <c r="H201" s="159">
        <f t="shared" si="258"/>
        <v>0</v>
      </c>
      <c r="I201" s="78">
        <f t="shared" si="259"/>
        <v>0</v>
      </c>
      <c r="J201" s="123" t="e">
        <f t="shared" si="260"/>
        <v>#DIV/0!</v>
      </c>
      <c r="K201" s="159">
        <v>0</v>
      </c>
      <c r="L201" s="159">
        <f t="shared" si="261"/>
        <v>0</v>
      </c>
      <c r="M201" s="323">
        <v>0</v>
      </c>
      <c r="N201" s="78">
        <f t="shared" si="262"/>
        <v>0</v>
      </c>
      <c r="O201" s="78">
        <f t="shared" si="263"/>
        <v>0</v>
      </c>
      <c r="P201" s="78">
        <f t="shared" si="264"/>
        <v>0</v>
      </c>
      <c r="Q201" s="123" t="e">
        <f t="shared" si="265"/>
        <v>#DIV/0!</v>
      </c>
      <c r="R201" s="299">
        <f t="shared" si="266"/>
        <v>0</v>
      </c>
    </row>
    <row r="202" spans="1:18" outlineLevel="1">
      <c r="A202" s="34"/>
      <c r="B202" s="133"/>
      <c r="C202" s="35"/>
      <c r="D202" s="34"/>
      <c r="E202" s="200"/>
      <c r="F202" s="78"/>
      <c r="G202" s="78">
        <f t="shared" si="257"/>
        <v>0</v>
      </c>
      <c r="H202" s="159">
        <f t="shared" si="258"/>
        <v>0</v>
      </c>
      <c r="I202" s="78">
        <f t="shared" si="259"/>
        <v>0</v>
      </c>
      <c r="J202" s="123" t="e">
        <f t="shared" si="260"/>
        <v>#DIV/0!</v>
      </c>
      <c r="K202" s="159">
        <v>0</v>
      </c>
      <c r="L202" s="159">
        <f t="shared" si="261"/>
        <v>0</v>
      </c>
      <c r="M202" s="323">
        <v>0</v>
      </c>
      <c r="N202" s="78">
        <f t="shared" si="262"/>
        <v>0</v>
      </c>
      <c r="O202" s="78">
        <f t="shared" si="263"/>
        <v>0</v>
      </c>
      <c r="P202" s="78">
        <f t="shared" si="264"/>
        <v>0</v>
      </c>
      <c r="Q202" s="123" t="e">
        <f t="shared" si="265"/>
        <v>#DIV/0!</v>
      </c>
      <c r="R202" s="299">
        <f t="shared" si="266"/>
        <v>0</v>
      </c>
    </row>
    <row r="203" spans="1:18" outlineLevel="1">
      <c r="A203" s="34"/>
      <c r="B203" s="133"/>
      <c r="C203" s="250"/>
      <c r="D203" s="34"/>
      <c r="E203" s="200"/>
      <c r="F203" s="78"/>
      <c r="G203" s="78">
        <f t="shared" si="257"/>
        <v>0</v>
      </c>
      <c r="H203" s="159">
        <f t="shared" si="258"/>
        <v>0</v>
      </c>
      <c r="I203" s="78">
        <f t="shared" si="259"/>
        <v>0</v>
      </c>
      <c r="J203" s="123" t="e">
        <f t="shared" si="260"/>
        <v>#DIV/0!</v>
      </c>
      <c r="K203" s="159">
        <v>0</v>
      </c>
      <c r="L203" s="159">
        <f t="shared" si="261"/>
        <v>0</v>
      </c>
      <c r="M203" s="323">
        <v>0</v>
      </c>
      <c r="N203" s="78">
        <f t="shared" si="262"/>
        <v>0</v>
      </c>
      <c r="O203" s="78">
        <f t="shared" si="263"/>
        <v>0</v>
      </c>
      <c r="P203" s="78">
        <f t="shared" si="264"/>
        <v>0</v>
      </c>
      <c r="Q203" s="123" t="e">
        <f t="shared" si="265"/>
        <v>#DIV/0!</v>
      </c>
      <c r="R203" s="299">
        <f t="shared" si="266"/>
        <v>0</v>
      </c>
    </row>
    <row r="204" spans="1:18" outlineLevel="1">
      <c r="A204" s="34"/>
      <c r="B204" s="133"/>
      <c r="C204" s="250"/>
      <c r="D204" s="34"/>
      <c r="E204" s="200"/>
      <c r="F204" s="78"/>
      <c r="G204" s="78">
        <f t="shared" si="257"/>
        <v>0</v>
      </c>
      <c r="H204" s="159">
        <f t="shared" si="258"/>
        <v>0</v>
      </c>
      <c r="I204" s="78">
        <f t="shared" si="259"/>
        <v>0</v>
      </c>
      <c r="J204" s="123" t="e">
        <f t="shared" si="260"/>
        <v>#DIV/0!</v>
      </c>
      <c r="K204" s="159">
        <v>0</v>
      </c>
      <c r="L204" s="159">
        <f t="shared" si="261"/>
        <v>0</v>
      </c>
      <c r="M204" s="323">
        <v>0</v>
      </c>
      <c r="N204" s="78">
        <f t="shared" si="262"/>
        <v>0</v>
      </c>
      <c r="O204" s="78">
        <f t="shared" si="263"/>
        <v>0</v>
      </c>
      <c r="P204" s="78">
        <f t="shared" si="264"/>
        <v>0</v>
      </c>
      <c r="Q204" s="123" t="e">
        <f t="shared" si="265"/>
        <v>#DIV/0!</v>
      </c>
      <c r="R204" s="299">
        <f t="shared" si="266"/>
        <v>0</v>
      </c>
    </row>
    <row r="205" spans="1:18" outlineLevel="1">
      <c r="A205" s="34"/>
      <c r="B205" s="133"/>
      <c r="C205" s="250"/>
      <c r="D205" s="34"/>
      <c r="E205" s="200"/>
      <c r="F205" s="78"/>
      <c r="G205" s="78">
        <f t="shared" si="257"/>
        <v>0</v>
      </c>
      <c r="H205" s="159">
        <f t="shared" si="258"/>
        <v>0</v>
      </c>
      <c r="I205" s="78">
        <f t="shared" si="259"/>
        <v>0</v>
      </c>
      <c r="J205" s="123" t="e">
        <f t="shared" si="260"/>
        <v>#DIV/0!</v>
      </c>
      <c r="K205" s="159">
        <v>0</v>
      </c>
      <c r="L205" s="159">
        <f t="shared" si="261"/>
        <v>0</v>
      </c>
      <c r="M205" s="323">
        <v>0</v>
      </c>
      <c r="N205" s="78">
        <f t="shared" si="262"/>
        <v>0</v>
      </c>
      <c r="O205" s="78">
        <f t="shared" si="263"/>
        <v>0</v>
      </c>
      <c r="P205" s="78">
        <f t="shared" si="264"/>
        <v>0</v>
      </c>
      <c r="Q205" s="123" t="e">
        <f t="shared" si="265"/>
        <v>#DIV/0!</v>
      </c>
      <c r="R205" s="299">
        <f t="shared" si="266"/>
        <v>0</v>
      </c>
    </row>
    <row r="206" spans="1:18" outlineLevel="1">
      <c r="A206" s="34"/>
      <c r="B206" s="133"/>
      <c r="C206" s="35"/>
      <c r="D206" s="34"/>
      <c r="E206" s="200"/>
      <c r="F206" s="78"/>
      <c r="G206" s="78">
        <f t="shared" si="257"/>
        <v>0</v>
      </c>
      <c r="H206" s="159">
        <f t="shared" si="258"/>
        <v>0</v>
      </c>
      <c r="I206" s="78">
        <f t="shared" si="259"/>
        <v>0</v>
      </c>
      <c r="J206" s="123" t="e">
        <f t="shared" si="260"/>
        <v>#DIV/0!</v>
      </c>
      <c r="K206" s="159">
        <v>0</v>
      </c>
      <c r="L206" s="159">
        <f t="shared" si="261"/>
        <v>0</v>
      </c>
      <c r="M206" s="323">
        <v>0</v>
      </c>
      <c r="N206" s="78">
        <f t="shared" si="262"/>
        <v>0</v>
      </c>
      <c r="O206" s="78">
        <f t="shared" si="263"/>
        <v>0</v>
      </c>
      <c r="P206" s="78">
        <f t="shared" si="264"/>
        <v>0</v>
      </c>
      <c r="Q206" s="123" t="e">
        <f t="shared" si="265"/>
        <v>#DIV/0!</v>
      </c>
      <c r="R206" s="299">
        <f t="shared" si="266"/>
        <v>0</v>
      </c>
    </row>
    <row r="207" spans="1:18" outlineLevel="1">
      <c r="A207" s="34"/>
      <c r="B207" s="133"/>
      <c r="C207" s="35"/>
      <c r="D207" s="34"/>
      <c r="E207" s="200"/>
      <c r="F207" s="78"/>
      <c r="G207" s="78">
        <f t="shared" si="257"/>
        <v>0</v>
      </c>
      <c r="H207" s="159">
        <f t="shared" si="258"/>
        <v>0</v>
      </c>
      <c r="I207" s="78">
        <f t="shared" si="259"/>
        <v>0</v>
      </c>
      <c r="J207" s="123" t="e">
        <f t="shared" si="260"/>
        <v>#DIV/0!</v>
      </c>
      <c r="K207" s="159">
        <v>0</v>
      </c>
      <c r="L207" s="159">
        <f t="shared" si="261"/>
        <v>0</v>
      </c>
      <c r="M207" s="323">
        <v>0</v>
      </c>
      <c r="N207" s="78">
        <f t="shared" si="262"/>
        <v>0</v>
      </c>
      <c r="O207" s="78">
        <f t="shared" si="263"/>
        <v>0</v>
      </c>
      <c r="P207" s="78">
        <f t="shared" si="264"/>
        <v>0</v>
      </c>
      <c r="Q207" s="123" t="e">
        <f t="shared" si="265"/>
        <v>#DIV/0!</v>
      </c>
      <c r="R207" s="299">
        <f t="shared" si="266"/>
        <v>0</v>
      </c>
    </row>
    <row r="208" spans="1:18" outlineLevel="1">
      <c r="A208" s="34"/>
      <c r="B208" s="133"/>
      <c r="C208" s="35"/>
      <c r="D208" s="34"/>
      <c r="E208" s="200"/>
      <c r="F208" s="78"/>
      <c r="G208" s="78">
        <f t="shared" si="257"/>
        <v>0</v>
      </c>
      <c r="H208" s="159">
        <f t="shared" si="258"/>
        <v>0</v>
      </c>
      <c r="I208" s="78">
        <f t="shared" si="259"/>
        <v>0</v>
      </c>
      <c r="J208" s="123" t="e">
        <f t="shared" si="260"/>
        <v>#DIV/0!</v>
      </c>
      <c r="K208" s="159">
        <v>0</v>
      </c>
      <c r="L208" s="159">
        <f t="shared" si="261"/>
        <v>0</v>
      </c>
      <c r="M208" s="323">
        <v>0</v>
      </c>
      <c r="N208" s="78">
        <f t="shared" si="262"/>
        <v>0</v>
      </c>
      <c r="O208" s="78">
        <f t="shared" si="263"/>
        <v>0</v>
      </c>
      <c r="P208" s="78">
        <f t="shared" si="264"/>
        <v>0</v>
      </c>
      <c r="Q208" s="123" t="e">
        <f t="shared" si="265"/>
        <v>#DIV/0!</v>
      </c>
      <c r="R208" s="299">
        <f t="shared" si="266"/>
        <v>0</v>
      </c>
    </row>
    <row r="209" spans="1:18" outlineLevel="1">
      <c r="A209" s="34"/>
      <c r="B209" s="133"/>
      <c r="C209" s="250"/>
      <c r="D209" s="34"/>
      <c r="E209" s="200"/>
      <c r="F209" s="78"/>
      <c r="G209" s="78">
        <f t="shared" si="257"/>
        <v>0</v>
      </c>
      <c r="H209" s="159">
        <f t="shared" si="258"/>
        <v>0</v>
      </c>
      <c r="I209" s="78">
        <f t="shared" si="259"/>
        <v>0</v>
      </c>
      <c r="J209" s="123" t="e">
        <f t="shared" si="260"/>
        <v>#DIV/0!</v>
      </c>
      <c r="K209" s="159">
        <v>0</v>
      </c>
      <c r="L209" s="159">
        <f t="shared" si="261"/>
        <v>0</v>
      </c>
      <c r="M209" s="323">
        <v>0</v>
      </c>
      <c r="N209" s="78">
        <f t="shared" si="262"/>
        <v>0</v>
      </c>
      <c r="O209" s="78">
        <f t="shared" si="263"/>
        <v>0</v>
      </c>
      <c r="P209" s="78">
        <f t="shared" si="264"/>
        <v>0</v>
      </c>
      <c r="Q209" s="123" t="e">
        <f t="shared" si="265"/>
        <v>#DIV/0!</v>
      </c>
      <c r="R209" s="299">
        <f t="shared" si="266"/>
        <v>0</v>
      </c>
    </row>
    <row r="210" spans="1:18" outlineLevel="1">
      <c r="A210" s="34"/>
      <c r="B210" s="133"/>
      <c r="C210" s="255"/>
      <c r="D210" s="34"/>
      <c r="E210" s="200"/>
      <c r="F210" s="78"/>
      <c r="G210" s="78">
        <f t="shared" si="257"/>
        <v>0</v>
      </c>
      <c r="H210" s="159">
        <f t="shared" si="258"/>
        <v>0</v>
      </c>
      <c r="I210" s="78">
        <f t="shared" si="259"/>
        <v>0</v>
      </c>
      <c r="J210" s="123" t="e">
        <f t="shared" si="260"/>
        <v>#DIV/0!</v>
      </c>
      <c r="K210" s="159">
        <v>0</v>
      </c>
      <c r="L210" s="159">
        <f t="shared" si="261"/>
        <v>0</v>
      </c>
      <c r="M210" s="323">
        <v>0</v>
      </c>
      <c r="N210" s="78">
        <f t="shared" si="262"/>
        <v>0</v>
      </c>
      <c r="O210" s="78">
        <f t="shared" si="263"/>
        <v>0</v>
      </c>
      <c r="P210" s="78">
        <f t="shared" si="264"/>
        <v>0</v>
      </c>
      <c r="Q210" s="123" t="e">
        <f t="shared" si="265"/>
        <v>#DIV/0!</v>
      </c>
      <c r="R210" s="299">
        <f t="shared" si="266"/>
        <v>0</v>
      </c>
    </row>
    <row r="211" spans="1:18" outlineLevel="1">
      <c r="A211" s="34"/>
      <c r="B211" s="133"/>
      <c r="C211" s="35"/>
      <c r="D211" s="34"/>
      <c r="E211" s="200"/>
      <c r="F211" s="78"/>
      <c r="G211" s="78">
        <f t="shared" si="257"/>
        <v>0</v>
      </c>
      <c r="H211" s="159">
        <f t="shared" si="258"/>
        <v>0</v>
      </c>
      <c r="I211" s="78">
        <f t="shared" si="259"/>
        <v>0</v>
      </c>
      <c r="J211" s="123" t="e">
        <f t="shared" si="260"/>
        <v>#DIV/0!</v>
      </c>
      <c r="K211" s="159">
        <v>0</v>
      </c>
      <c r="L211" s="159">
        <f t="shared" si="261"/>
        <v>0</v>
      </c>
      <c r="M211" s="323">
        <v>0</v>
      </c>
      <c r="N211" s="78">
        <f t="shared" si="262"/>
        <v>0</v>
      </c>
      <c r="O211" s="78">
        <f t="shared" si="263"/>
        <v>0</v>
      </c>
      <c r="P211" s="78">
        <f t="shared" si="264"/>
        <v>0</v>
      </c>
      <c r="Q211" s="123" t="e">
        <f t="shared" si="265"/>
        <v>#DIV/0!</v>
      </c>
      <c r="R211" s="299">
        <f t="shared" si="266"/>
        <v>0</v>
      </c>
    </row>
    <row r="212" spans="1:18" outlineLevel="1">
      <c r="A212" s="232"/>
      <c r="B212" s="251"/>
      <c r="C212" s="256"/>
      <c r="D212" s="232"/>
      <c r="E212" s="252"/>
      <c r="F212" s="78"/>
      <c r="G212" s="78">
        <f t="shared" si="257"/>
        <v>0</v>
      </c>
      <c r="H212" s="159">
        <f t="shared" si="258"/>
        <v>0</v>
      </c>
      <c r="I212" s="78">
        <f t="shared" si="259"/>
        <v>0</v>
      </c>
      <c r="J212" s="123" t="e">
        <f t="shared" si="260"/>
        <v>#DIV/0!</v>
      </c>
      <c r="K212" s="159">
        <v>0</v>
      </c>
      <c r="L212" s="159">
        <f t="shared" si="261"/>
        <v>0</v>
      </c>
      <c r="M212" s="323">
        <v>0</v>
      </c>
      <c r="N212" s="78">
        <f t="shared" si="262"/>
        <v>0</v>
      </c>
      <c r="O212" s="78">
        <f t="shared" si="263"/>
        <v>0</v>
      </c>
      <c r="P212" s="78">
        <f t="shared" si="264"/>
        <v>0</v>
      </c>
      <c r="Q212" s="123" t="e">
        <f t="shared" si="265"/>
        <v>#DIV/0!</v>
      </c>
      <c r="R212" s="299">
        <f t="shared" si="266"/>
        <v>0</v>
      </c>
    </row>
    <row r="213" spans="1:18">
      <c r="A213" s="114"/>
      <c r="B213" s="114"/>
      <c r="C213" s="115"/>
      <c r="D213" s="114"/>
      <c r="E213" s="169"/>
      <c r="F213" s="101"/>
      <c r="G213" s="102">
        <f>SUM(G214:G220)</f>
        <v>0</v>
      </c>
      <c r="H213" s="157"/>
      <c r="I213" s="102"/>
      <c r="J213" s="116"/>
      <c r="K213" s="157"/>
      <c r="L213" s="157"/>
      <c r="M213" s="321"/>
      <c r="N213" s="102">
        <f>SUM(N214:N220)</f>
        <v>0</v>
      </c>
      <c r="O213" s="102">
        <f t="shared" ref="O213:O237" si="267">N213+P213</f>
        <v>0</v>
      </c>
      <c r="P213" s="102">
        <f>SUM(P214:P220)</f>
        <v>0</v>
      </c>
      <c r="Q213" s="245" t="e">
        <f>O213/I213</f>
        <v>#DIV/0!</v>
      </c>
      <c r="R213" s="297">
        <f t="shared" si="256"/>
        <v>0</v>
      </c>
    </row>
    <row r="214" spans="1:18" outlineLevel="1">
      <c r="A214" s="218"/>
      <c r="B214" s="147"/>
      <c r="C214" s="125"/>
      <c r="D214" s="218"/>
      <c r="E214" s="254"/>
      <c r="F214" s="78"/>
      <c r="G214" s="78">
        <f t="shared" ref="G214:G220" si="268">ROUND(E214*F214,2)</f>
        <v>0</v>
      </c>
      <c r="H214" s="159">
        <f t="shared" ref="H214:H220" si="269">IF(L214&gt;E214,L214,E214)</f>
        <v>0</v>
      </c>
      <c r="I214" s="78">
        <f t="shared" ref="I214:I220" si="270">ROUND(H214*F214,2)</f>
        <v>0</v>
      </c>
      <c r="J214" s="123" t="e">
        <f t="shared" ref="J214:J220" si="271">(H214/E214)</f>
        <v>#DIV/0!</v>
      </c>
      <c r="K214" s="159">
        <v>0</v>
      </c>
      <c r="L214" s="159">
        <f t="shared" ref="L214:L220" si="272">K214+M214</f>
        <v>0</v>
      </c>
      <c r="M214" s="323">
        <v>0</v>
      </c>
      <c r="N214" s="78">
        <f t="shared" ref="N214:N220" si="273">ROUND(K214*F214,2)</f>
        <v>0</v>
      </c>
      <c r="O214" s="78">
        <f t="shared" si="267"/>
        <v>0</v>
      </c>
      <c r="P214" s="78">
        <f t="shared" ref="P214:P220" si="274">ROUND(M214*F214,2)</f>
        <v>0</v>
      </c>
      <c r="Q214" s="123" t="e">
        <f t="shared" ref="Q214:Q220" si="275">L214/H214</f>
        <v>#DIV/0!</v>
      </c>
      <c r="R214" s="299">
        <f t="shared" ref="R214:R220" si="276">I214-O214</f>
        <v>0</v>
      </c>
    </row>
    <row r="215" spans="1:18" outlineLevel="1">
      <c r="A215" s="34"/>
      <c r="B215" s="133"/>
      <c r="C215" s="35"/>
      <c r="D215" s="34"/>
      <c r="E215" s="200"/>
      <c r="F215" s="78"/>
      <c r="G215" s="78">
        <f t="shared" si="268"/>
        <v>0</v>
      </c>
      <c r="H215" s="159">
        <f t="shared" si="269"/>
        <v>0</v>
      </c>
      <c r="I215" s="78">
        <f t="shared" si="270"/>
        <v>0</v>
      </c>
      <c r="J215" s="123" t="e">
        <f t="shared" si="271"/>
        <v>#DIV/0!</v>
      </c>
      <c r="K215" s="159">
        <v>0</v>
      </c>
      <c r="L215" s="159">
        <f t="shared" si="272"/>
        <v>0</v>
      </c>
      <c r="M215" s="323">
        <v>0</v>
      </c>
      <c r="N215" s="78">
        <f t="shared" si="273"/>
        <v>0</v>
      </c>
      <c r="O215" s="78">
        <f t="shared" si="267"/>
        <v>0</v>
      </c>
      <c r="P215" s="78">
        <f t="shared" si="274"/>
        <v>0</v>
      </c>
      <c r="Q215" s="123" t="e">
        <f t="shared" si="275"/>
        <v>#DIV/0!</v>
      </c>
      <c r="R215" s="299">
        <f t="shared" si="276"/>
        <v>0</v>
      </c>
    </row>
    <row r="216" spans="1:18" outlineLevel="1">
      <c r="A216" s="34"/>
      <c r="B216" s="133"/>
      <c r="C216" s="35"/>
      <c r="D216" s="34"/>
      <c r="E216" s="200"/>
      <c r="F216" s="78"/>
      <c r="G216" s="78">
        <f t="shared" si="268"/>
        <v>0</v>
      </c>
      <c r="H216" s="159">
        <f t="shared" si="269"/>
        <v>0</v>
      </c>
      <c r="I216" s="78">
        <f t="shared" si="270"/>
        <v>0</v>
      </c>
      <c r="J216" s="123" t="e">
        <f t="shared" si="271"/>
        <v>#DIV/0!</v>
      </c>
      <c r="K216" s="159">
        <v>0</v>
      </c>
      <c r="L216" s="159">
        <f t="shared" si="272"/>
        <v>0</v>
      </c>
      <c r="M216" s="323">
        <v>0</v>
      </c>
      <c r="N216" s="78">
        <f t="shared" si="273"/>
        <v>0</v>
      </c>
      <c r="O216" s="78">
        <f t="shared" si="267"/>
        <v>0</v>
      </c>
      <c r="P216" s="78">
        <f t="shared" si="274"/>
        <v>0</v>
      </c>
      <c r="Q216" s="123" t="e">
        <f t="shared" si="275"/>
        <v>#DIV/0!</v>
      </c>
      <c r="R216" s="299">
        <f t="shared" si="276"/>
        <v>0</v>
      </c>
    </row>
    <row r="217" spans="1:18" outlineLevel="1">
      <c r="A217" s="34"/>
      <c r="B217" s="133"/>
      <c r="C217" s="35"/>
      <c r="D217" s="34"/>
      <c r="E217" s="200"/>
      <c r="F217" s="78"/>
      <c r="G217" s="78">
        <f t="shared" si="268"/>
        <v>0</v>
      </c>
      <c r="H217" s="159">
        <f t="shared" si="269"/>
        <v>0</v>
      </c>
      <c r="I217" s="78">
        <f t="shared" si="270"/>
        <v>0</v>
      </c>
      <c r="J217" s="123" t="e">
        <f t="shared" si="271"/>
        <v>#DIV/0!</v>
      </c>
      <c r="K217" s="159">
        <v>0</v>
      </c>
      <c r="L217" s="159">
        <f t="shared" si="272"/>
        <v>0</v>
      </c>
      <c r="M217" s="323">
        <v>0</v>
      </c>
      <c r="N217" s="78">
        <f t="shared" si="273"/>
        <v>0</v>
      </c>
      <c r="O217" s="78">
        <f t="shared" si="267"/>
        <v>0</v>
      </c>
      <c r="P217" s="78">
        <f t="shared" si="274"/>
        <v>0</v>
      </c>
      <c r="Q217" s="123" t="e">
        <f t="shared" si="275"/>
        <v>#DIV/0!</v>
      </c>
      <c r="R217" s="299">
        <f t="shared" si="276"/>
        <v>0</v>
      </c>
    </row>
    <row r="218" spans="1:18" outlineLevel="1">
      <c r="A218" s="34"/>
      <c r="B218" s="133"/>
      <c r="C218" s="35"/>
      <c r="D218" s="34"/>
      <c r="E218" s="200"/>
      <c r="F218" s="78"/>
      <c r="G218" s="78">
        <f t="shared" si="268"/>
        <v>0</v>
      </c>
      <c r="H218" s="159">
        <f t="shared" si="269"/>
        <v>0</v>
      </c>
      <c r="I218" s="78">
        <f t="shared" si="270"/>
        <v>0</v>
      </c>
      <c r="J218" s="123" t="e">
        <f t="shared" si="271"/>
        <v>#DIV/0!</v>
      </c>
      <c r="K218" s="159">
        <v>0</v>
      </c>
      <c r="L218" s="159">
        <f t="shared" si="272"/>
        <v>0</v>
      </c>
      <c r="M218" s="323">
        <v>0</v>
      </c>
      <c r="N218" s="78">
        <f t="shared" si="273"/>
        <v>0</v>
      </c>
      <c r="O218" s="78">
        <f t="shared" si="267"/>
        <v>0</v>
      </c>
      <c r="P218" s="78">
        <f t="shared" si="274"/>
        <v>0</v>
      </c>
      <c r="Q218" s="123" t="e">
        <f t="shared" si="275"/>
        <v>#DIV/0!</v>
      </c>
      <c r="R218" s="299">
        <f t="shared" si="276"/>
        <v>0</v>
      </c>
    </row>
    <row r="219" spans="1:18" outlineLevel="1">
      <c r="A219" s="34"/>
      <c r="B219" s="133"/>
      <c r="C219" s="35"/>
      <c r="D219" s="34"/>
      <c r="E219" s="200"/>
      <c r="F219" s="78"/>
      <c r="G219" s="78">
        <f t="shared" si="268"/>
        <v>0</v>
      </c>
      <c r="H219" s="159">
        <f t="shared" si="269"/>
        <v>0</v>
      </c>
      <c r="I219" s="78">
        <f t="shared" si="270"/>
        <v>0</v>
      </c>
      <c r="J219" s="123" t="e">
        <f t="shared" si="271"/>
        <v>#DIV/0!</v>
      </c>
      <c r="K219" s="159">
        <v>0</v>
      </c>
      <c r="L219" s="159">
        <f t="shared" si="272"/>
        <v>0</v>
      </c>
      <c r="M219" s="323">
        <v>0</v>
      </c>
      <c r="N219" s="78">
        <f t="shared" si="273"/>
        <v>0</v>
      </c>
      <c r="O219" s="78">
        <f t="shared" si="267"/>
        <v>0</v>
      </c>
      <c r="P219" s="78">
        <f t="shared" si="274"/>
        <v>0</v>
      </c>
      <c r="Q219" s="123" t="e">
        <f t="shared" si="275"/>
        <v>#DIV/0!</v>
      </c>
      <c r="R219" s="299">
        <f t="shared" si="276"/>
        <v>0</v>
      </c>
    </row>
    <row r="220" spans="1:18" outlineLevel="1">
      <c r="A220" s="34"/>
      <c r="B220" s="133"/>
      <c r="C220" s="35"/>
      <c r="D220" s="34"/>
      <c r="E220" s="200"/>
      <c r="F220" s="78"/>
      <c r="G220" s="78">
        <f t="shared" si="268"/>
        <v>0</v>
      </c>
      <c r="H220" s="159">
        <f t="shared" si="269"/>
        <v>0</v>
      </c>
      <c r="I220" s="78">
        <f t="shared" si="270"/>
        <v>0</v>
      </c>
      <c r="J220" s="123" t="e">
        <f t="shared" si="271"/>
        <v>#DIV/0!</v>
      </c>
      <c r="K220" s="159">
        <v>0</v>
      </c>
      <c r="L220" s="159">
        <f t="shared" si="272"/>
        <v>0</v>
      </c>
      <c r="M220" s="323">
        <v>0</v>
      </c>
      <c r="N220" s="78">
        <f t="shared" si="273"/>
        <v>0</v>
      </c>
      <c r="O220" s="78">
        <f t="shared" si="267"/>
        <v>0</v>
      </c>
      <c r="P220" s="78">
        <f t="shared" si="274"/>
        <v>0</v>
      </c>
      <c r="Q220" s="123" t="e">
        <f t="shared" si="275"/>
        <v>#DIV/0!</v>
      </c>
      <c r="R220" s="299">
        <f t="shared" si="276"/>
        <v>0</v>
      </c>
    </row>
    <row r="221" spans="1:18">
      <c r="A221" s="114"/>
      <c r="B221" s="114"/>
      <c r="C221" s="115"/>
      <c r="D221" s="114"/>
      <c r="E221" s="169"/>
      <c r="F221" s="101"/>
      <c r="G221" s="102">
        <f>G222</f>
        <v>0</v>
      </c>
      <c r="H221" s="157"/>
      <c r="I221" s="102"/>
      <c r="J221" s="116"/>
      <c r="K221" s="157"/>
      <c r="L221" s="157"/>
      <c r="M221" s="321"/>
      <c r="N221" s="102">
        <v>0</v>
      </c>
      <c r="O221" s="102">
        <f t="shared" si="267"/>
        <v>0</v>
      </c>
      <c r="P221" s="102">
        <f t="shared" ref="P221:P222" si="277">M221*F221</f>
        <v>0</v>
      </c>
      <c r="Q221" s="245" t="e">
        <f t="shared" ref="Q221:Q222" si="278">O221/I221</f>
        <v>#DIV/0!</v>
      </c>
      <c r="R221" s="297">
        <f t="shared" si="256"/>
        <v>0</v>
      </c>
    </row>
    <row r="222" spans="1:18" outlineLevel="1">
      <c r="A222" s="257"/>
      <c r="B222" s="258"/>
      <c r="C222" s="258"/>
      <c r="D222" s="259"/>
      <c r="E222" s="236"/>
      <c r="F222" s="80"/>
      <c r="G222" s="80">
        <f>SUM(G223:G237)</f>
        <v>0</v>
      </c>
      <c r="H222" s="161"/>
      <c r="I222" s="80"/>
      <c r="J222" s="15"/>
      <c r="K222" s="161"/>
      <c r="L222" s="161"/>
      <c r="M222" s="326"/>
      <c r="N222" s="80">
        <v>0</v>
      </c>
      <c r="O222" s="80">
        <f t="shared" si="267"/>
        <v>0</v>
      </c>
      <c r="P222" s="80">
        <f t="shared" si="277"/>
        <v>0</v>
      </c>
      <c r="Q222" s="20" t="e">
        <f t="shared" si="278"/>
        <v>#DIV/0!</v>
      </c>
      <c r="R222" s="302">
        <f t="shared" si="256"/>
        <v>0</v>
      </c>
    </row>
    <row r="223" spans="1:18" outlineLevel="1">
      <c r="A223" s="218"/>
      <c r="B223" s="147"/>
      <c r="C223" s="125"/>
      <c r="D223" s="218"/>
      <c r="E223" s="254"/>
      <c r="F223" s="78"/>
      <c r="G223" s="78">
        <f t="shared" ref="G223:G237" si="279">ROUND(E223*F223,2)</f>
        <v>0</v>
      </c>
      <c r="H223" s="159">
        <f t="shared" ref="H223:H237" si="280">IF(L223&gt;E223,L223,E223)</f>
        <v>0</v>
      </c>
      <c r="I223" s="78">
        <f t="shared" ref="I223:I237" si="281">ROUND(H223*F223,2)</f>
        <v>0</v>
      </c>
      <c r="J223" s="123" t="e">
        <f t="shared" ref="J223:J237" si="282">(H223/E223)</f>
        <v>#DIV/0!</v>
      </c>
      <c r="K223" s="159">
        <v>0</v>
      </c>
      <c r="L223" s="159">
        <f t="shared" ref="L223:L237" si="283">K223+M223</f>
        <v>0</v>
      </c>
      <c r="M223" s="323">
        <v>0</v>
      </c>
      <c r="N223" s="78">
        <f t="shared" ref="N223:N237" si="284">ROUND(K223*F223,2)</f>
        <v>0</v>
      </c>
      <c r="O223" s="78">
        <f t="shared" si="267"/>
        <v>0</v>
      </c>
      <c r="P223" s="78">
        <f t="shared" ref="P223:P237" si="285">ROUND(M223*F223,2)</f>
        <v>0</v>
      </c>
      <c r="Q223" s="123" t="e">
        <f t="shared" ref="Q223:Q237" si="286">L223/H223</f>
        <v>#DIV/0!</v>
      </c>
      <c r="R223" s="299">
        <f t="shared" ref="R223:R236" si="287">I223-O223</f>
        <v>0</v>
      </c>
    </row>
    <row r="224" spans="1:18" outlineLevel="1">
      <c r="A224" s="34"/>
      <c r="B224" s="133"/>
      <c r="C224" s="35"/>
      <c r="D224" s="34"/>
      <c r="E224" s="260"/>
      <c r="F224" s="78"/>
      <c r="G224" s="78">
        <f t="shared" si="279"/>
        <v>0</v>
      </c>
      <c r="H224" s="159">
        <f t="shared" si="280"/>
        <v>0</v>
      </c>
      <c r="I224" s="78">
        <f t="shared" si="281"/>
        <v>0</v>
      </c>
      <c r="J224" s="123" t="e">
        <f t="shared" si="282"/>
        <v>#DIV/0!</v>
      </c>
      <c r="K224" s="159">
        <v>0</v>
      </c>
      <c r="L224" s="159">
        <f t="shared" si="283"/>
        <v>0</v>
      </c>
      <c r="M224" s="323">
        <v>0</v>
      </c>
      <c r="N224" s="78">
        <f t="shared" si="284"/>
        <v>0</v>
      </c>
      <c r="O224" s="78">
        <f t="shared" si="267"/>
        <v>0</v>
      </c>
      <c r="P224" s="78">
        <f t="shared" si="285"/>
        <v>0</v>
      </c>
      <c r="Q224" s="123" t="e">
        <f t="shared" si="286"/>
        <v>#DIV/0!</v>
      </c>
      <c r="R224" s="299">
        <f t="shared" si="287"/>
        <v>0</v>
      </c>
    </row>
    <row r="225" spans="1:18" outlineLevel="1">
      <c r="A225" s="34"/>
      <c r="B225" s="133"/>
      <c r="C225" s="255"/>
      <c r="D225" s="34"/>
      <c r="E225" s="200"/>
      <c r="F225" s="78"/>
      <c r="G225" s="78">
        <f t="shared" si="279"/>
        <v>0</v>
      </c>
      <c r="H225" s="159">
        <f t="shared" si="280"/>
        <v>0</v>
      </c>
      <c r="I225" s="78">
        <f t="shared" si="281"/>
        <v>0</v>
      </c>
      <c r="J225" s="123" t="e">
        <f t="shared" si="282"/>
        <v>#DIV/0!</v>
      </c>
      <c r="K225" s="159">
        <v>0</v>
      </c>
      <c r="L225" s="159">
        <f t="shared" si="283"/>
        <v>0</v>
      </c>
      <c r="M225" s="323">
        <v>0</v>
      </c>
      <c r="N225" s="78">
        <f t="shared" si="284"/>
        <v>0</v>
      </c>
      <c r="O225" s="78">
        <f t="shared" si="267"/>
        <v>0</v>
      </c>
      <c r="P225" s="78">
        <f t="shared" si="285"/>
        <v>0</v>
      </c>
      <c r="Q225" s="123" t="e">
        <f t="shared" si="286"/>
        <v>#DIV/0!</v>
      </c>
      <c r="R225" s="299">
        <f t="shared" si="287"/>
        <v>0</v>
      </c>
    </row>
    <row r="226" spans="1:18" outlineLevel="1">
      <c r="A226" s="34"/>
      <c r="B226" s="133"/>
      <c r="C226" s="35"/>
      <c r="D226" s="34"/>
      <c r="E226" s="200"/>
      <c r="F226" s="78"/>
      <c r="G226" s="78">
        <f t="shared" si="279"/>
        <v>0</v>
      </c>
      <c r="H226" s="159">
        <f t="shared" si="280"/>
        <v>0</v>
      </c>
      <c r="I226" s="78">
        <f t="shared" si="281"/>
        <v>0</v>
      </c>
      <c r="J226" s="123" t="e">
        <f t="shared" si="282"/>
        <v>#DIV/0!</v>
      </c>
      <c r="K226" s="159">
        <v>0</v>
      </c>
      <c r="L226" s="159">
        <f t="shared" si="283"/>
        <v>0</v>
      </c>
      <c r="M226" s="323">
        <v>0</v>
      </c>
      <c r="N226" s="78">
        <f t="shared" si="284"/>
        <v>0</v>
      </c>
      <c r="O226" s="78">
        <f t="shared" si="267"/>
        <v>0</v>
      </c>
      <c r="P226" s="78">
        <f t="shared" si="285"/>
        <v>0</v>
      </c>
      <c r="Q226" s="123" t="e">
        <f t="shared" si="286"/>
        <v>#DIV/0!</v>
      </c>
      <c r="R226" s="299">
        <f t="shared" si="287"/>
        <v>0</v>
      </c>
    </row>
    <row r="227" spans="1:18" outlineLevel="1">
      <c r="A227" s="34"/>
      <c r="B227" s="133"/>
      <c r="C227" s="35"/>
      <c r="D227" s="34"/>
      <c r="E227" s="200"/>
      <c r="F227" s="78"/>
      <c r="G227" s="78">
        <f t="shared" si="279"/>
        <v>0</v>
      </c>
      <c r="H227" s="159">
        <f t="shared" si="280"/>
        <v>0</v>
      </c>
      <c r="I227" s="78">
        <f t="shared" si="281"/>
        <v>0</v>
      </c>
      <c r="J227" s="123" t="e">
        <f t="shared" si="282"/>
        <v>#DIV/0!</v>
      </c>
      <c r="K227" s="159">
        <v>0</v>
      </c>
      <c r="L227" s="159">
        <f t="shared" si="283"/>
        <v>0</v>
      </c>
      <c r="M227" s="323">
        <v>0</v>
      </c>
      <c r="N227" s="78">
        <f t="shared" si="284"/>
        <v>0</v>
      </c>
      <c r="O227" s="78">
        <f t="shared" si="267"/>
        <v>0</v>
      </c>
      <c r="P227" s="78">
        <f t="shared" si="285"/>
        <v>0</v>
      </c>
      <c r="Q227" s="123" t="e">
        <f t="shared" si="286"/>
        <v>#DIV/0!</v>
      </c>
      <c r="R227" s="299">
        <f t="shared" si="287"/>
        <v>0</v>
      </c>
    </row>
    <row r="228" spans="1:18" outlineLevel="1">
      <c r="A228" s="34"/>
      <c r="B228" s="133"/>
      <c r="C228" s="35"/>
      <c r="D228" s="34"/>
      <c r="E228" s="200"/>
      <c r="F228" s="78"/>
      <c r="G228" s="78">
        <f t="shared" si="279"/>
        <v>0</v>
      </c>
      <c r="H228" s="159">
        <f t="shared" si="280"/>
        <v>0</v>
      </c>
      <c r="I228" s="78">
        <f t="shared" si="281"/>
        <v>0</v>
      </c>
      <c r="J228" s="123" t="e">
        <f t="shared" si="282"/>
        <v>#DIV/0!</v>
      </c>
      <c r="K228" s="159">
        <v>0</v>
      </c>
      <c r="L228" s="159">
        <f t="shared" si="283"/>
        <v>0</v>
      </c>
      <c r="M228" s="323">
        <v>0</v>
      </c>
      <c r="N228" s="78">
        <f t="shared" si="284"/>
        <v>0</v>
      </c>
      <c r="O228" s="78">
        <f t="shared" si="267"/>
        <v>0</v>
      </c>
      <c r="P228" s="78">
        <f t="shared" si="285"/>
        <v>0</v>
      </c>
      <c r="Q228" s="123" t="e">
        <f t="shared" si="286"/>
        <v>#DIV/0!</v>
      </c>
      <c r="R228" s="299">
        <f t="shared" si="287"/>
        <v>0</v>
      </c>
    </row>
    <row r="229" spans="1:18" outlineLevel="1">
      <c r="A229" s="34"/>
      <c r="B229" s="133"/>
      <c r="C229" s="35"/>
      <c r="D229" s="34"/>
      <c r="E229" s="200"/>
      <c r="F229" s="78"/>
      <c r="G229" s="78">
        <f t="shared" si="279"/>
        <v>0</v>
      </c>
      <c r="H229" s="159">
        <f t="shared" si="280"/>
        <v>0</v>
      </c>
      <c r="I229" s="78">
        <f t="shared" si="281"/>
        <v>0</v>
      </c>
      <c r="J229" s="123" t="e">
        <f t="shared" si="282"/>
        <v>#DIV/0!</v>
      </c>
      <c r="K229" s="159">
        <v>0</v>
      </c>
      <c r="L229" s="159">
        <f t="shared" si="283"/>
        <v>0</v>
      </c>
      <c r="M229" s="323">
        <v>0</v>
      </c>
      <c r="N229" s="78">
        <f t="shared" si="284"/>
        <v>0</v>
      </c>
      <c r="O229" s="78">
        <f t="shared" si="267"/>
        <v>0</v>
      </c>
      <c r="P229" s="78">
        <f t="shared" si="285"/>
        <v>0</v>
      </c>
      <c r="Q229" s="123" t="e">
        <f t="shared" si="286"/>
        <v>#DIV/0!</v>
      </c>
      <c r="R229" s="299">
        <f t="shared" si="287"/>
        <v>0</v>
      </c>
    </row>
    <row r="230" spans="1:18" outlineLevel="1">
      <c r="A230" s="34"/>
      <c r="B230" s="133"/>
      <c r="C230" s="35"/>
      <c r="D230" s="34"/>
      <c r="E230" s="200"/>
      <c r="F230" s="78"/>
      <c r="G230" s="78">
        <f t="shared" si="279"/>
        <v>0</v>
      </c>
      <c r="H230" s="159">
        <f t="shared" si="280"/>
        <v>0</v>
      </c>
      <c r="I230" s="78">
        <f t="shared" si="281"/>
        <v>0</v>
      </c>
      <c r="J230" s="123" t="e">
        <f t="shared" si="282"/>
        <v>#DIV/0!</v>
      </c>
      <c r="K230" s="159">
        <v>0</v>
      </c>
      <c r="L230" s="159">
        <f t="shared" si="283"/>
        <v>0</v>
      </c>
      <c r="M230" s="323">
        <v>0</v>
      </c>
      <c r="N230" s="78">
        <f t="shared" si="284"/>
        <v>0</v>
      </c>
      <c r="O230" s="78">
        <f t="shared" si="267"/>
        <v>0</v>
      </c>
      <c r="P230" s="78">
        <f t="shared" si="285"/>
        <v>0</v>
      </c>
      <c r="Q230" s="123" t="e">
        <f t="shared" si="286"/>
        <v>#DIV/0!</v>
      </c>
      <c r="R230" s="299">
        <f t="shared" si="287"/>
        <v>0</v>
      </c>
    </row>
    <row r="231" spans="1:18" outlineLevel="1">
      <c r="A231" s="34"/>
      <c r="B231" s="133"/>
      <c r="C231" s="35"/>
      <c r="D231" s="34"/>
      <c r="E231" s="200"/>
      <c r="F231" s="78"/>
      <c r="G231" s="78">
        <f t="shared" si="279"/>
        <v>0</v>
      </c>
      <c r="H231" s="159">
        <f t="shared" si="280"/>
        <v>0</v>
      </c>
      <c r="I231" s="78">
        <f t="shared" si="281"/>
        <v>0</v>
      </c>
      <c r="J231" s="123" t="e">
        <f t="shared" si="282"/>
        <v>#DIV/0!</v>
      </c>
      <c r="K231" s="159">
        <v>0</v>
      </c>
      <c r="L231" s="159">
        <f t="shared" si="283"/>
        <v>0</v>
      </c>
      <c r="M231" s="323">
        <v>0</v>
      </c>
      <c r="N231" s="78">
        <f t="shared" si="284"/>
        <v>0</v>
      </c>
      <c r="O231" s="78">
        <f t="shared" si="267"/>
        <v>0</v>
      </c>
      <c r="P231" s="78">
        <f t="shared" si="285"/>
        <v>0</v>
      </c>
      <c r="Q231" s="123" t="e">
        <f t="shared" si="286"/>
        <v>#DIV/0!</v>
      </c>
      <c r="R231" s="299">
        <f t="shared" si="287"/>
        <v>0</v>
      </c>
    </row>
    <row r="232" spans="1:18" outlineLevel="1">
      <c r="A232" s="34"/>
      <c r="B232" s="133"/>
      <c r="C232" s="250"/>
      <c r="D232" s="34"/>
      <c r="E232" s="200"/>
      <c r="F232" s="78"/>
      <c r="G232" s="78">
        <f t="shared" si="279"/>
        <v>0</v>
      </c>
      <c r="H232" s="159">
        <f t="shared" si="280"/>
        <v>0</v>
      </c>
      <c r="I232" s="78">
        <f t="shared" si="281"/>
        <v>0</v>
      </c>
      <c r="J232" s="123" t="e">
        <f t="shared" si="282"/>
        <v>#DIV/0!</v>
      </c>
      <c r="K232" s="159">
        <v>0</v>
      </c>
      <c r="L232" s="159">
        <f t="shared" si="283"/>
        <v>0</v>
      </c>
      <c r="M232" s="323">
        <v>0</v>
      </c>
      <c r="N232" s="78">
        <f t="shared" si="284"/>
        <v>0</v>
      </c>
      <c r="O232" s="78">
        <f t="shared" si="267"/>
        <v>0</v>
      </c>
      <c r="P232" s="78">
        <f t="shared" si="285"/>
        <v>0</v>
      </c>
      <c r="Q232" s="123" t="e">
        <f t="shared" si="286"/>
        <v>#DIV/0!</v>
      </c>
      <c r="R232" s="299">
        <f t="shared" si="287"/>
        <v>0</v>
      </c>
    </row>
    <row r="233" spans="1:18" outlineLevel="1">
      <c r="A233" s="34"/>
      <c r="B233" s="133"/>
      <c r="C233" s="35"/>
      <c r="D233" s="34"/>
      <c r="E233" s="200"/>
      <c r="F233" s="78"/>
      <c r="G233" s="78">
        <f t="shared" si="279"/>
        <v>0</v>
      </c>
      <c r="H233" s="159">
        <f t="shared" si="280"/>
        <v>0</v>
      </c>
      <c r="I233" s="78">
        <f t="shared" si="281"/>
        <v>0</v>
      </c>
      <c r="J233" s="123" t="e">
        <f t="shared" si="282"/>
        <v>#DIV/0!</v>
      </c>
      <c r="K233" s="159">
        <v>0</v>
      </c>
      <c r="L233" s="159">
        <f t="shared" si="283"/>
        <v>0</v>
      </c>
      <c r="M233" s="323">
        <v>0</v>
      </c>
      <c r="N233" s="78">
        <f t="shared" si="284"/>
        <v>0</v>
      </c>
      <c r="O233" s="78">
        <f t="shared" si="267"/>
        <v>0</v>
      </c>
      <c r="P233" s="78">
        <f t="shared" si="285"/>
        <v>0</v>
      </c>
      <c r="Q233" s="123" t="e">
        <f t="shared" si="286"/>
        <v>#DIV/0!</v>
      </c>
      <c r="R233" s="299">
        <f t="shared" si="287"/>
        <v>0</v>
      </c>
    </row>
    <row r="234" spans="1:18" outlineLevel="1">
      <c r="A234" s="34"/>
      <c r="B234" s="133"/>
      <c r="C234" s="35"/>
      <c r="D234" s="34"/>
      <c r="E234" s="200"/>
      <c r="F234" s="78"/>
      <c r="G234" s="78">
        <f t="shared" si="279"/>
        <v>0</v>
      </c>
      <c r="H234" s="159">
        <f t="shared" si="280"/>
        <v>0</v>
      </c>
      <c r="I234" s="78">
        <f t="shared" si="281"/>
        <v>0</v>
      </c>
      <c r="J234" s="123" t="e">
        <f t="shared" si="282"/>
        <v>#DIV/0!</v>
      </c>
      <c r="K234" s="159">
        <v>0</v>
      </c>
      <c r="L234" s="159">
        <f t="shared" si="283"/>
        <v>0</v>
      </c>
      <c r="M234" s="323">
        <v>0</v>
      </c>
      <c r="N234" s="78">
        <f t="shared" si="284"/>
        <v>0</v>
      </c>
      <c r="O234" s="78">
        <f t="shared" si="267"/>
        <v>0</v>
      </c>
      <c r="P234" s="78">
        <f t="shared" si="285"/>
        <v>0</v>
      </c>
      <c r="Q234" s="123" t="e">
        <f t="shared" si="286"/>
        <v>#DIV/0!</v>
      </c>
      <c r="R234" s="299">
        <f t="shared" si="287"/>
        <v>0</v>
      </c>
    </row>
    <row r="235" spans="1:18" outlineLevel="1">
      <c r="A235" s="34"/>
      <c r="B235" s="133"/>
      <c r="C235" s="35"/>
      <c r="D235" s="34"/>
      <c r="E235" s="200"/>
      <c r="F235" s="78"/>
      <c r="G235" s="78">
        <f t="shared" si="279"/>
        <v>0</v>
      </c>
      <c r="H235" s="159">
        <f t="shared" si="280"/>
        <v>0</v>
      </c>
      <c r="I235" s="78">
        <f t="shared" si="281"/>
        <v>0</v>
      </c>
      <c r="J235" s="123" t="e">
        <f t="shared" si="282"/>
        <v>#DIV/0!</v>
      </c>
      <c r="K235" s="159">
        <v>0</v>
      </c>
      <c r="L235" s="159">
        <f t="shared" si="283"/>
        <v>0</v>
      </c>
      <c r="M235" s="323">
        <v>0</v>
      </c>
      <c r="N235" s="78">
        <f t="shared" si="284"/>
        <v>0</v>
      </c>
      <c r="O235" s="78">
        <f t="shared" si="267"/>
        <v>0</v>
      </c>
      <c r="P235" s="78">
        <f t="shared" si="285"/>
        <v>0</v>
      </c>
      <c r="Q235" s="123" t="e">
        <f t="shared" si="286"/>
        <v>#DIV/0!</v>
      </c>
      <c r="R235" s="299">
        <f t="shared" si="287"/>
        <v>0</v>
      </c>
    </row>
    <row r="236" spans="1:18" outlineLevel="1">
      <c r="A236" s="34"/>
      <c r="B236" s="133"/>
      <c r="C236" s="250"/>
      <c r="D236" s="34"/>
      <c r="E236" s="200"/>
      <c r="F236" s="78"/>
      <c r="G236" s="78">
        <f t="shared" si="279"/>
        <v>0</v>
      </c>
      <c r="H236" s="159">
        <f t="shared" si="280"/>
        <v>0</v>
      </c>
      <c r="I236" s="78">
        <f t="shared" si="281"/>
        <v>0</v>
      </c>
      <c r="J236" s="123" t="e">
        <f t="shared" si="282"/>
        <v>#DIV/0!</v>
      </c>
      <c r="K236" s="159">
        <v>0</v>
      </c>
      <c r="L236" s="159">
        <f t="shared" si="283"/>
        <v>0</v>
      </c>
      <c r="M236" s="323">
        <v>0</v>
      </c>
      <c r="N236" s="78">
        <f t="shared" si="284"/>
        <v>0</v>
      </c>
      <c r="O236" s="78">
        <f t="shared" si="267"/>
        <v>0</v>
      </c>
      <c r="P236" s="78">
        <f t="shared" si="285"/>
        <v>0</v>
      </c>
      <c r="Q236" s="123" t="e">
        <f t="shared" si="286"/>
        <v>#DIV/0!</v>
      </c>
      <c r="R236" s="299">
        <f t="shared" si="287"/>
        <v>0</v>
      </c>
    </row>
    <row r="237" spans="1:18" outlineLevel="1">
      <c r="A237" s="34"/>
      <c r="B237" s="133"/>
      <c r="C237" s="134"/>
      <c r="D237" s="34"/>
      <c r="E237" s="200"/>
      <c r="F237" s="78"/>
      <c r="G237" s="78">
        <f t="shared" si="279"/>
        <v>0</v>
      </c>
      <c r="H237" s="159">
        <f t="shared" si="280"/>
        <v>0</v>
      </c>
      <c r="I237" s="78">
        <f t="shared" si="281"/>
        <v>0</v>
      </c>
      <c r="J237" s="123" t="e">
        <f t="shared" si="282"/>
        <v>#DIV/0!</v>
      </c>
      <c r="K237" s="159">
        <v>0</v>
      </c>
      <c r="L237" s="159">
        <f t="shared" si="283"/>
        <v>0</v>
      </c>
      <c r="M237" s="323">
        <v>0</v>
      </c>
      <c r="N237" s="78">
        <f t="shared" si="284"/>
        <v>0</v>
      </c>
      <c r="O237" s="78">
        <f t="shared" si="267"/>
        <v>0</v>
      </c>
      <c r="P237" s="78">
        <f t="shared" si="285"/>
        <v>0</v>
      </c>
      <c r="Q237" s="123" t="e">
        <f t="shared" si="286"/>
        <v>#DIV/0!</v>
      </c>
      <c r="R237" s="299">
        <f t="shared" si="256"/>
        <v>0</v>
      </c>
    </row>
    <row r="238" spans="1:18">
      <c r="A238" s="430"/>
      <c r="B238" s="431"/>
      <c r="C238" s="431"/>
      <c r="D238" s="431"/>
      <c r="E238" s="432"/>
      <c r="F238" s="80"/>
      <c r="G238" s="80">
        <f>G174+G187+G213+G221</f>
        <v>0</v>
      </c>
      <c r="H238" s="161"/>
      <c r="I238" s="80"/>
      <c r="J238" s="15"/>
      <c r="K238" s="161"/>
      <c r="L238" s="161"/>
      <c r="M238" s="326"/>
      <c r="N238" s="80">
        <f>N174+N187+N213+N221</f>
        <v>0</v>
      </c>
      <c r="O238" s="80">
        <f>O174+O187+O213+O221</f>
        <v>0</v>
      </c>
      <c r="P238" s="80">
        <f>P174+P187+P213+P221</f>
        <v>0</v>
      </c>
      <c r="Q238" s="20" t="e">
        <f>O238/I238</f>
        <v>#DIV/0!</v>
      </c>
      <c r="R238" s="302">
        <f>R174+R187+R213+R221</f>
        <v>0</v>
      </c>
    </row>
    <row r="239" spans="1:18">
      <c r="A239" s="288"/>
      <c r="B239" s="289"/>
      <c r="C239" s="289"/>
      <c r="D239" s="289"/>
      <c r="E239" s="289"/>
      <c r="F239" s="289"/>
      <c r="G239" s="289"/>
      <c r="H239" s="289"/>
      <c r="I239" s="289"/>
      <c r="J239" s="292"/>
      <c r="K239" s="289"/>
      <c r="L239" s="289"/>
      <c r="M239" s="327"/>
      <c r="N239" s="289"/>
      <c r="O239" s="289"/>
      <c r="P239" s="289"/>
      <c r="Q239" s="292"/>
      <c r="R239" s="303"/>
    </row>
    <row r="240" spans="1:18">
      <c r="A240" s="261"/>
      <c r="B240" s="262"/>
      <c r="C240" s="263"/>
      <c r="D240" s="261"/>
      <c r="E240" s="264"/>
      <c r="F240" s="265"/>
      <c r="G240" s="265">
        <f>G241+G279+G283+G287+G307</f>
        <v>0</v>
      </c>
      <c r="H240" s="266"/>
      <c r="I240" s="265"/>
      <c r="J240" s="267"/>
      <c r="K240" s="266"/>
      <c r="L240" s="266"/>
      <c r="M240" s="328"/>
      <c r="N240" s="265">
        <f t="shared" ref="N240:P240" si="288">N241+N279+N283+N287+N307</f>
        <v>0</v>
      </c>
      <c r="O240" s="265">
        <f t="shared" si="288"/>
        <v>0</v>
      </c>
      <c r="P240" s="265">
        <f t="shared" si="288"/>
        <v>0</v>
      </c>
      <c r="Q240" s="126" t="e">
        <f t="shared" ref="Q240:Q241" si="289">O240/I240</f>
        <v>#DIV/0!</v>
      </c>
      <c r="R240" s="304">
        <f>R241+R279+R283+R287+R307</f>
        <v>0</v>
      </c>
    </row>
    <row r="241" spans="1:18" outlineLevel="1">
      <c r="A241" s="151"/>
      <c r="B241" s="150"/>
      <c r="C241" s="37"/>
      <c r="D241" s="151"/>
      <c r="E241" s="204"/>
      <c r="F241" s="77"/>
      <c r="G241" s="77">
        <f>SUM(G242:G278)</f>
        <v>0</v>
      </c>
      <c r="H241" s="158"/>
      <c r="I241" s="77"/>
      <c r="J241" s="17"/>
      <c r="K241" s="158"/>
      <c r="L241" s="158"/>
      <c r="M241" s="322"/>
      <c r="N241" s="77">
        <f t="shared" ref="N241:P241" si="290">SUM(N242:N278)</f>
        <v>0</v>
      </c>
      <c r="O241" s="77">
        <f t="shared" si="290"/>
        <v>0</v>
      </c>
      <c r="P241" s="77">
        <f t="shared" si="290"/>
        <v>0</v>
      </c>
      <c r="Q241" s="25" t="e">
        <f t="shared" si="289"/>
        <v>#DIV/0!</v>
      </c>
      <c r="R241" s="298">
        <f>SUM(R242:R278)</f>
        <v>0</v>
      </c>
    </row>
    <row r="242" spans="1:18" outlineLevel="2">
      <c r="A242" s="34"/>
      <c r="B242" s="133"/>
      <c r="C242" s="134"/>
      <c r="D242" s="133"/>
      <c r="E242" s="200"/>
      <c r="F242" s="78"/>
      <c r="G242" s="78">
        <f>ROUND(E242*F242,2)</f>
        <v>0</v>
      </c>
      <c r="H242" s="159">
        <f t="shared" ref="H242:H278" si="291">IF(L242&gt;E242,L242,E242)</f>
        <v>0</v>
      </c>
      <c r="I242" s="78">
        <f t="shared" ref="I242:I278" si="292">ROUND(H242*F242,2)</f>
        <v>0</v>
      </c>
      <c r="J242" s="123" t="e">
        <f t="shared" ref="J242:J278" si="293">(H242/E242)</f>
        <v>#DIV/0!</v>
      </c>
      <c r="K242" s="226">
        <v>0</v>
      </c>
      <c r="L242" s="159">
        <f t="shared" ref="L242:L278" si="294">K242+M242</f>
        <v>0</v>
      </c>
      <c r="M242" s="323">
        <v>0</v>
      </c>
      <c r="N242" s="78">
        <f t="shared" ref="N242:N278" si="295">ROUND(K242*F242,2)</f>
        <v>0</v>
      </c>
      <c r="O242" s="78">
        <f t="shared" ref="O242:O278" si="296">N242+P242</f>
        <v>0</v>
      </c>
      <c r="P242" s="78">
        <f t="shared" ref="P242:P278" si="297">ROUND(M242*F242,2)</f>
        <v>0</v>
      </c>
      <c r="Q242" s="123" t="e">
        <f t="shared" ref="Q242:Q278" si="298">L242/H242</f>
        <v>#DIV/0!</v>
      </c>
      <c r="R242" s="299">
        <f t="shared" ref="R242:R278" si="299">I242-O242</f>
        <v>0</v>
      </c>
    </row>
    <row r="243" spans="1:18" outlineLevel="2">
      <c r="A243" s="34"/>
      <c r="B243" s="133"/>
      <c r="C243" s="134"/>
      <c r="D243" s="133"/>
      <c r="E243" s="181"/>
      <c r="F243" s="78"/>
      <c r="G243" s="78">
        <f t="shared" ref="G243:G306" si="300">ROUND(E243*F243,2)</f>
        <v>0</v>
      </c>
      <c r="H243" s="159">
        <f t="shared" si="291"/>
        <v>0</v>
      </c>
      <c r="I243" s="78">
        <f t="shared" si="292"/>
        <v>0</v>
      </c>
      <c r="J243" s="123" t="e">
        <f t="shared" si="293"/>
        <v>#DIV/0!</v>
      </c>
      <c r="K243" s="118">
        <v>0</v>
      </c>
      <c r="L243" s="159">
        <f t="shared" si="294"/>
        <v>0</v>
      </c>
      <c r="M243" s="323">
        <v>0</v>
      </c>
      <c r="N243" s="78">
        <f t="shared" si="295"/>
        <v>0</v>
      </c>
      <c r="O243" s="78">
        <f t="shared" si="296"/>
        <v>0</v>
      </c>
      <c r="P243" s="78">
        <f t="shared" si="297"/>
        <v>0</v>
      </c>
      <c r="Q243" s="123" t="e">
        <f t="shared" si="298"/>
        <v>#DIV/0!</v>
      </c>
      <c r="R243" s="299">
        <f t="shared" si="299"/>
        <v>0</v>
      </c>
    </row>
    <row r="244" spans="1:18" outlineLevel="2">
      <c r="A244" s="34"/>
      <c r="B244" s="133"/>
      <c r="C244" s="134"/>
      <c r="D244" s="133"/>
      <c r="E244" s="268"/>
      <c r="F244" s="78"/>
      <c r="G244" s="78">
        <f t="shared" si="300"/>
        <v>0</v>
      </c>
      <c r="H244" s="159">
        <f t="shared" si="291"/>
        <v>0</v>
      </c>
      <c r="I244" s="78">
        <f t="shared" si="292"/>
        <v>0</v>
      </c>
      <c r="J244" s="123" t="e">
        <f t="shared" si="293"/>
        <v>#DIV/0!</v>
      </c>
      <c r="K244" s="118">
        <v>0</v>
      </c>
      <c r="L244" s="159">
        <f t="shared" si="294"/>
        <v>0</v>
      </c>
      <c r="M244" s="323">
        <v>0</v>
      </c>
      <c r="N244" s="78">
        <f t="shared" si="295"/>
        <v>0</v>
      </c>
      <c r="O244" s="78">
        <f t="shared" si="296"/>
        <v>0</v>
      </c>
      <c r="P244" s="78">
        <f t="shared" si="297"/>
        <v>0</v>
      </c>
      <c r="Q244" s="123" t="e">
        <f t="shared" si="298"/>
        <v>#DIV/0!</v>
      </c>
      <c r="R244" s="299">
        <f t="shared" si="299"/>
        <v>0</v>
      </c>
    </row>
    <row r="245" spans="1:18" outlineLevel="2">
      <c r="A245" s="34"/>
      <c r="B245" s="133"/>
      <c r="C245" s="134"/>
      <c r="D245" s="133"/>
      <c r="E245" s="268"/>
      <c r="F245" s="78"/>
      <c r="G245" s="78">
        <f t="shared" si="300"/>
        <v>0</v>
      </c>
      <c r="H245" s="159">
        <f t="shared" si="291"/>
        <v>0</v>
      </c>
      <c r="I245" s="78">
        <f t="shared" si="292"/>
        <v>0</v>
      </c>
      <c r="J245" s="123" t="e">
        <f t="shared" si="293"/>
        <v>#DIV/0!</v>
      </c>
      <c r="K245" s="118">
        <v>0</v>
      </c>
      <c r="L245" s="159">
        <f t="shared" si="294"/>
        <v>0</v>
      </c>
      <c r="M245" s="323">
        <v>0</v>
      </c>
      <c r="N245" s="78">
        <f t="shared" si="295"/>
        <v>0</v>
      </c>
      <c r="O245" s="78">
        <f t="shared" si="296"/>
        <v>0</v>
      </c>
      <c r="P245" s="78">
        <f t="shared" si="297"/>
        <v>0</v>
      </c>
      <c r="Q245" s="123" t="e">
        <f t="shared" si="298"/>
        <v>#DIV/0!</v>
      </c>
      <c r="R245" s="299">
        <f t="shared" si="299"/>
        <v>0</v>
      </c>
    </row>
    <row r="246" spans="1:18" outlineLevel="2">
      <c r="A246" s="34"/>
      <c r="B246" s="133"/>
      <c r="C246" s="134"/>
      <c r="D246" s="133"/>
      <c r="E246" s="268"/>
      <c r="F246" s="78"/>
      <c r="G246" s="78">
        <f t="shared" si="300"/>
        <v>0</v>
      </c>
      <c r="H246" s="159">
        <f t="shared" si="291"/>
        <v>0</v>
      </c>
      <c r="I246" s="78">
        <f t="shared" si="292"/>
        <v>0</v>
      </c>
      <c r="J246" s="123" t="e">
        <f t="shared" si="293"/>
        <v>#DIV/0!</v>
      </c>
      <c r="K246" s="118">
        <v>0</v>
      </c>
      <c r="L246" s="159">
        <f t="shared" si="294"/>
        <v>0</v>
      </c>
      <c r="M246" s="323">
        <v>0</v>
      </c>
      <c r="N246" s="78">
        <f t="shared" si="295"/>
        <v>0</v>
      </c>
      <c r="O246" s="78">
        <f t="shared" si="296"/>
        <v>0</v>
      </c>
      <c r="P246" s="78">
        <f t="shared" si="297"/>
        <v>0</v>
      </c>
      <c r="Q246" s="123" t="e">
        <f t="shared" si="298"/>
        <v>#DIV/0!</v>
      </c>
      <c r="R246" s="299">
        <f t="shared" si="299"/>
        <v>0</v>
      </c>
    </row>
    <row r="247" spans="1:18" outlineLevel="2">
      <c r="A247" s="34"/>
      <c r="B247" s="133"/>
      <c r="C247" s="134"/>
      <c r="D247" s="133"/>
      <c r="E247" s="268"/>
      <c r="F247" s="78"/>
      <c r="G247" s="78">
        <f t="shared" si="300"/>
        <v>0</v>
      </c>
      <c r="H247" s="159">
        <f t="shared" si="291"/>
        <v>0</v>
      </c>
      <c r="I247" s="78">
        <f t="shared" si="292"/>
        <v>0</v>
      </c>
      <c r="J247" s="123" t="e">
        <f t="shared" si="293"/>
        <v>#DIV/0!</v>
      </c>
      <c r="K247" s="118">
        <v>0</v>
      </c>
      <c r="L247" s="159">
        <f t="shared" si="294"/>
        <v>0</v>
      </c>
      <c r="M247" s="323">
        <v>0</v>
      </c>
      <c r="N247" s="78">
        <f t="shared" si="295"/>
        <v>0</v>
      </c>
      <c r="O247" s="78">
        <f t="shared" si="296"/>
        <v>0</v>
      </c>
      <c r="P247" s="78">
        <f t="shared" si="297"/>
        <v>0</v>
      </c>
      <c r="Q247" s="123" t="e">
        <f t="shared" si="298"/>
        <v>#DIV/0!</v>
      </c>
      <c r="R247" s="299">
        <f t="shared" si="299"/>
        <v>0</v>
      </c>
    </row>
    <row r="248" spans="1:18" outlineLevel="2">
      <c r="A248" s="34"/>
      <c r="B248" s="133"/>
      <c r="C248" s="134"/>
      <c r="D248" s="133"/>
      <c r="E248" s="268"/>
      <c r="F248" s="78"/>
      <c r="G248" s="78">
        <f t="shared" si="300"/>
        <v>0</v>
      </c>
      <c r="H248" s="159">
        <f t="shared" si="291"/>
        <v>0</v>
      </c>
      <c r="I248" s="78">
        <f t="shared" si="292"/>
        <v>0</v>
      </c>
      <c r="J248" s="123" t="e">
        <f t="shared" si="293"/>
        <v>#DIV/0!</v>
      </c>
      <c r="K248" s="118">
        <v>0</v>
      </c>
      <c r="L248" s="159">
        <f t="shared" si="294"/>
        <v>0</v>
      </c>
      <c r="M248" s="323">
        <v>0</v>
      </c>
      <c r="N248" s="78">
        <f t="shared" si="295"/>
        <v>0</v>
      </c>
      <c r="O248" s="78">
        <f t="shared" si="296"/>
        <v>0</v>
      </c>
      <c r="P248" s="78">
        <f t="shared" si="297"/>
        <v>0</v>
      </c>
      <c r="Q248" s="123" t="e">
        <f t="shared" si="298"/>
        <v>#DIV/0!</v>
      </c>
      <c r="R248" s="299">
        <f t="shared" si="299"/>
        <v>0</v>
      </c>
    </row>
    <row r="249" spans="1:18" outlineLevel="2">
      <c r="A249" s="34"/>
      <c r="B249" s="133"/>
      <c r="C249" s="134"/>
      <c r="D249" s="133"/>
      <c r="E249" s="78"/>
      <c r="F249" s="78"/>
      <c r="G249" s="78">
        <f t="shared" si="300"/>
        <v>0</v>
      </c>
      <c r="H249" s="159">
        <f t="shared" si="291"/>
        <v>0</v>
      </c>
      <c r="I249" s="78">
        <f t="shared" si="292"/>
        <v>0</v>
      </c>
      <c r="J249" s="123" t="e">
        <f t="shared" si="293"/>
        <v>#DIV/0!</v>
      </c>
      <c r="K249" s="118">
        <v>0</v>
      </c>
      <c r="L249" s="159">
        <f t="shared" si="294"/>
        <v>0</v>
      </c>
      <c r="M249" s="323">
        <v>0</v>
      </c>
      <c r="N249" s="78">
        <f t="shared" si="295"/>
        <v>0</v>
      </c>
      <c r="O249" s="78">
        <f t="shared" si="296"/>
        <v>0</v>
      </c>
      <c r="P249" s="78">
        <f t="shared" si="297"/>
        <v>0</v>
      </c>
      <c r="Q249" s="123" t="e">
        <f t="shared" si="298"/>
        <v>#DIV/0!</v>
      </c>
      <c r="R249" s="299">
        <f t="shared" si="299"/>
        <v>0</v>
      </c>
    </row>
    <row r="250" spans="1:18" outlineLevel="2">
      <c r="A250" s="34"/>
      <c r="B250" s="133"/>
      <c r="C250" s="134"/>
      <c r="D250" s="133"/>
      <c r="E250" s="200"/>
      <c r="F250" s="78"/>
      <c r="G250" s="78">
        <f t="shared" si="300"/>
        <v>0</v>
      </c>
      <c r="H250" s="159">
        <f t="shared" si="291"/>
        <v>0</v>
      </c>
      <c r="I250" s="78">
        <f t="shared" si="292"/>
        <v>0</v>
      </c>
      <c r="J250" s="123" t="e">
        <f t="shared" si="293"/>
        <v>#DIV/0!</v>
      </c>
      <c r="K250" s="118">
        <v>0</v>
      </c>
      <c r="L250" s="159">
        <f t="shared" si="294"/>
        <v>0</v>
      </c>
      <c r="M250" s="323">
        <v>0</v>
      </c>
      <c r="N250" s="78">
        <f t="shared" si="295"/>
        <v>0</v>
      </c>
      <c r="O250" s="78">
        <f t="shared" si="296"/>
        <v>0</v>
      </c>
      <c r="P250" s="78">
        <f t="shared" si="297"/>
        <v>0</v>
      </c>
      <c r="Q250" s="123" t="e">
        <f t="shared" si="298"/>
        <v>#DIV/0!</v>
      </c>
      <c r="R250" s="299">
        <f t="shared" si="299"/>
        <v>0</v>
      </c>
    </row>
    <row r="251" spans="1:18" outlineLevel="2">
      <c r="A251" s="34"/>
      <c r="B251" s="133"/>
      <c r="C251" s="134"/>
      <c r="D251" s="133"/>
      <c r="E251" s="159"/>
      <c r="F251" s="78"/>
      <c r="G251" s="78">
        <f t="shared" si="300"/>
        <v>0</v>
      </c>
      <c r="H251" s="159">
        <f t="shared" si="291"/>
        <v>0</v>
      </c>
      <c r="I251" s="78">
        <f t="shared" si="292"/>
        <v>0</v>
      </c>
      <c r="J251" s="123" t="e">
        <f t="shared" si="293"/>
        <v>#DIV/0!</v>
      </c>
      <c r="K251" s="118">
        <v>0</v>
      </c>
      <c r="L251" s="159">
        <f t="shared" si="294"/>
        <v>0</v>
      </c>
      <c r="M251" s="323">
        <v>0</v>
      </c>
      <c r="N251" s="78">
        <f t="shared" si="295"/>
        <v>0</v>
      </c>
      <c r="O251" s="78">
        <f t="shared" si="296"/>
        <v>0</v>
      </c>
      <c r="P251" s="78">
        <f t="shared" si="297"/>
        <v>0</v>
      </c>
      <c r="Q251" s="123" t="e">
        <f t="shared" si="298"/>
        <v>#DIV/0!</v>
      </c>
      <c r="R251" s="299">
        <f t="shared" si="299"/>
        <v>0</v>
      </c>
    </row>
    <row r="252" spans="1:18" outlineLevel="2">
      <c r="A252" s="34"/>
      <c r="B252" s="133"/>
      <c r="C252" s="134"/>
      <c r="D252" s="133"/>
      <c r="E252" s="159"/>
      <c r="F252" s="78"/>
      <c r="G252" s="78">
        <f t="shared" si="300"/>
        <v>0</v>
      </c>
      <c r="H252" s="159">
        <f t="shared" si="291"/>
        <v>0</v>
      </c>
      <c r="I252" s="78">
        <f t="shared" si="292"/>
        <v>0</v>
      </c>
      <c r="J252" s="123" t="e">
        <f t="shared" si="293"/>
        <v>#DIV/0!</v>
      </c>
      <c r="K252" s="118">
        <v>0</v>
      </c>
      <c r="L252" s="159">
        <f t="shared" si="294"/>
        <v>0</v>
      </c>
      <c r="M252" s="323">
        <v>0</v>
      </c>
      <c r="N252" s="78">
        <f t="shared" si="295"/>
        <v>0</v>
      </c>
      <c r="O252" s="78">
        <f t="shared" si="296"/>
        <v>0</v>
      </c>
      <c r="P252" s="78">
        <f t="shared" si="297"/>
        <v>0</v>
      </c>
      <c r="Q252" s="123" t="e">
        <f t="shared" si="298"/>
        <v>#DIV/0!</v>
      </c>
      <c r="R252" s="299">
        <f t="shared" si="299"/>
        <v>0</v>
      </c>
    </row>
    <row r="253" spans="1:18" outlineLevel="2">
      <c r="A253" s="34"/>
      <c r="B253" s="133"/>
      <c r="C253" s="134"/>
      <c r="D253" s="133"/>
      <c r="E253" s="159"/>
      <c r="F253" s="78"/>
      <c r="G253" s="78">
        <f t="shared" si="300"/>
        <v>0</v>
      </c>
      <c r="H253" s="159">
        <f t="shared" si="291"/>
        <v>0</v>
      </c>
      <c r="I253" s="78">
        <f t="shared" si="292"/>
        <v>0</v>
      </c>
      <c r="J253" s="123" t="e">
        <f t="shared" si="293"/>
        <v>#DIV/0!</v>
      </c>
      <c r="K253" s="118">
        <v>0</v>
      </c>
      <c r="L253" s="159">
        <f t="shared" si="294"/>
        <v>0</v>
      </c>
      <c r="M253" s="323">
        <v>0</v>
      </c>
      <c r="N253" s="78">
        <f t="shared" si="295"/>
        <v>0</v>
      </c>
      <c r="O253" s="78">
        <f t="shared" si="296"/>
        <v>0</v>
      </c>
      <c r="P253" s="78">
        <f t="shared" si="297"/>
        <v>0</v>
      </c>
      <c r="Q253" s="123" t="e">
        <f t="shared" si="298"/>
        <v>#DIV/0!</v>
      </c>
      <c r="R253" s="299">
        <f t="shared" si="299"/>
        <v>0</v>
      </c>
    </row>
    <row r="254" spans="1:18" outlineLevel="2">
      <c r="A254" s="34"/>
      <c r="B254" s="133"/>
      <c r="C254" s="134"/>
      <c r="D254" s="133"/>
      <c r="E254" s="268"/>
      <c r="F254" s="78"/>
      <c r="G254" s="78">
        <f t="shared" si="300"/>
        <v>0</v>
      </c>
      <c r="H254" s="159">
        <f t="shared" si="291"/>
        <v>0</v>
      </c>
      <c r="I254" s="78">
        <f t="shared" si="292"/>
        <v>0</v>
      </c>
      <c r="J254" s="123" t="e">
        <f t="shared" si="293"/>
        <v>#DIV/0!</v>
      </c>
      <c r="K254" s="118">
        <v>0</v>
      </c>
      <c r="L254" s="159">
        <f t="shared" si="294"/>
        <v>0</v>
      </c>
      <c r="M254" s="323">
        <v>0</v>
      </c>
      <c r="N254" s="78">
        <f t="shared" si="295"/>
        <v>0</v>
      </c>
      <c r="O254" s="78">
        <f t="shared" si="296"/>
        <v>0</v>
      </c>
      <c r="P254" s="78">
        <f t="shared" si="297"/>
        <v>0</v>
      </c>
      <c r="Q254" s="123" t="e">
        <f t="shared" si="298"/>
        <v>#DIV/0!</v>
      </c>
      <c r="R254" s="299">
        <f t="shared" si="299"/>
        <v>0</v>
      </c>
    </row>
    <row r="255" spans="1:18" outlineLevel="2">
      <c r="A255" s="34"/>
      <c r="B255" s="133"/>
      <c r="C255" s="134"/>
      <c r="D255" s="133"/>
      <c r="E255" s="78"/>
      <c r="F255" s="78"/>
      <c r="G255" s="78">
        <f t="shared" si="300"/>
        <v>0</v>
      </c>
      <c r="H255" s="159">
        <f t="shared" si="291"/>
        <v>0</v>
      </c>
      <c r="I255" s="78">
        <f t="shared" si="292"/>
        <v>0</v>
      </c>
      <c r="J255" s="123" t="e">
        <f t="shared" si="293"/>
        <v>#DIV/0!</v>
      </c>
      <c r="K255" s="118">
        <v>0</v>
      </c>
      <c r="L255" s="159">
        <f t="shared" si="294"/>
        <v>0</v>
      </c>
      <c r="M255" s="323">
        <v>0</v>
      </c>
      <c r="N255" s="78">
        <f t="shared" si="295"/>
        <v>0</v>
      </c>
      <c r="O255" s="78">
        <f t="shared" si="296"/>
        <v>0</v>
      </c>
      <c r="P255" s="78">
        <f t="shared" si="297"/>
        <v>0</v>
      </c>
      <c r="Q255" s="123" t="e">
        <f t="shared" si="298"/>
        <v>#DIV/0!</v>
      </c>
      <c r="R255" s="299">
        <f t="shared" si="299"/>
        <v>0</v>
      </c>
    </row>
    <row r="256" spans="1:18" outlineLevel="2">
      <c r="A256" s="34"/>
      <c r="B256" s="133"/>
      <c r="C256" s="134"/>
      <c r="D256" s="133"/>
      <c r="E256" s="268"/>
      <c r="F256" s="78"/>
      <c r="G256" s="78">
        <f t="shared" si="300"/>
        <v>0</v>
      </c>
      <c r="H256" s="159">
        <f t="shared" si="291"/>
        <v>0</v>
      </c>
      <c r="I256" s="78">
        <f t="shared" si="292"/>
        <v>0</v>
      </c>
      <c r="J256" s="123" t="e">
        <f t="shared" si="293"/>
        <v>#DIV/0!</v>
      </c>
      <c r="K256" s="118">
        <v>0</v>
      </c>
      <c r="L256" s="159">
        <f t="shared" si="294"/>
        <v>0</v>
      </c>
      <c r="M256" s="323">
        <v>0</v>
      </c>
      <c r="N256" s="78">
        <f t="shared" si="295"/>
        <v>0</v>
      </c>
      <c r="O256" s="78">
        <f t="shared" si="296"/>
        <v>0</v>
      </c>
      <c r="P256" s="78">
        <f t="shared" si="297"/>
        <v>0</v>
      </c>
      <c r="Q256" s="123" t="e">
        <f t="shared" si="298"/>
        <v>#DIV/0!</v>
      </c>
      <c r="R256" s="299">
        <f t="shared" si="299"/>
        <v>0</v>
      </c>
    </row>
    <row r="257" spans="1:18" outlineLevel="2">
      <c r="A257" s="34"/>
      <c r="B257" s="133"/>
      <c r="C257" s="134"/>
      <c r="D257" s="133"/>
      <c r="E257" s="268"/>
      <c r="F257" s="78"/>
      <c r="G257" s="78">
        <f t="shared" si="300"/>
        <v>0</v>
      </c>
      <c r="H257" s="159">
        <f t="shared" si="291"/>
        <v>0</v>
      </c>
      <c r="I257" s="78">
        <f t="shared" si="292"/>
        <v>0</v>
      </c>
      <c r="J257" s="123" t="e">
        <f t="shared" si="293"/>
        <v>#DIV/0!</v>
      </c>
      <c r="K257" s="118">
        <v>0</v>
      </c>
      <c r="L257" s="159">
        <f t="shared" si="294"/>
        <v>0</v>
      </c>
      <c r="M257" s="323">
        <v>0</v>
      </c>
      <c r="N257" s="78">
        <f t="shared" si="295"/>
        <v>0</v>
      </c>
      <c r="O257" s="78">
        <f t="shared" si="296"/>
        <v>0</v>
      </c>
      <c r="P257" s="78">
        <f t="shared" si="297"/>
        <v>0</v>
      </c>
      <c r="Q257" s="123" t="e">
        <f t="shared" si="298"/>
        <v>#DIV/0!</v>
      </c>
      <c r="R257" s="299">
        <f t="shared" si="299"/>
        <v>0</v>
      </c>
    </row>
    <row r="258" spans="1:18" outlineLevel="2">
      <c r="A258" s="34"/>
      <c r="B258" s="133"/>
      <c r="C258" s="134"/>
      <c r="D258" s="133"/>
      <c r="E258" s="78"/>
      <c r="F258" s="78"/>
      <c r="G258" s="78">
        <f t="shared" si="300"/>
        <v>0</v>
      </c>
      <c r="H258" s="159">
        <f t="shared" si="291"/>
        <v>0</v>
      </c>
      <c r="I258" s="78">
        <f t="shared" si="292"/>
        <v>0</v>
      </c>
      <c r="J258" s="123" t="e">
        <f t="shared" si="293"/>
        <v>#DIV/0!</v>
      </c>
      <c r="K258" s="118">
        <v>0</v>
      </c>
      <c r="L258" s="159">
        <f t="shared" si="294"/>
        <v>0</v>
      </c>
      <c r="M258" s="323">
        <v>0</v>
      </c>
      <c r="N258" s="78">
        <f t="shared" si="295"/>
        <v>0</v>
      </c>
      <c r="O258" s="78">
        <f t="shared" si="296"/>
        <v>0</v>
      </c>
      <c r="P258" s="78">
        <f t="shared" si="297"/>
        <v>0</v>
      </c>
      <c r="Q258" s="123" t="e">
        <f t="shared" si="298"/>
        <v>#DIV/0!</v>
      </c>
      <c r="R258" s="299">
        <f t="shared" si="299"/>
        <v>0</v>
      </c>
    </row>
    <row r="259" spans="1:18" outlineLevel="2">
      <c r="A259" s="34"/>
      <c r="B259" s="133"/>
      <c r="C259" s="134"/>
      <c r="D259" s="133"/>
      <c r="E259" s="268"/>
      <c r="F259" s="78"/>
      <c r="G259" s="78">
        <f t="shared" si="300"/>
        <v>0</v>
      </c>
      <c r="H259" s="159">
        <f t="shared" si="291"/>
        <v>0</v>
      </c>
      <c r="I259" s="78">
        <f t="shared" si="292"/>
        <v>0</v>
      </c>
      <c r="J259" s="123" t="e">
        <f t="shared" si="293"/>
        <v>#DIV/0!</v>
      </c>
      <c r="K259" s="118">
        <v>0</v>
      </c>
      <c r="L259" s="159">
        <f t="shared" si="294"/>
        <v>0</v>
      </c>
      <c r="M259" s="323">
        <v>0</v>
      </c>
      <c r="N259" s="78">
        <f t="shared" si="295"/>
        <v>0</v>
      </c>
      <c r="O259" s="78">
        <f t="shared" si="296"/>
        <v>0</v>
      </c>
      <c r="P259" s="78">
        <f t="shared" si="297"/>
        <v>0</v>
      </c>
      <c r="Q259" s="123" t="e">
        <f t="shared" si="298"/>
        <v>#DIV/0!</v>
      </c>
      <c r="R259" s="299">
        <f t="shared" si="299"/>
        <v>0</v>
      </c>
    </row>
    <row r="260" spans="1:18" outlineLevel="2">
      <c r="A260" s="34"/>
      <c r="B260" s="133"/>
      <c r="C260" s="134"/>
      <c r="D260" s="133"/>
      <c r="E260" s="268"/>
      <c r="F260" s="78"/>
      <c r="G260" s="78">
        <f t="shared" si="300"/>
        <v>0</v>
      </c>
      <c r="H260" s="159">
        <f t="shared" si="291"/>
        <v>0</v>
      </c>
      <c r="I260" s="78">
        <f t="shared" si="292"/>
        <v>0</v>
      </c>
      <c r="J260" s="123" t="e">
        <f t="shared" si="293"/>
        <v>#DIV/0!</v>
      </c>
      <c r="K260" s="118">
        <v>0</v>
      </c>
      <c r="L260" s="159">
        <f t="shared" si="294"/>
        <v>0</v>
      </c>
      <c r="M260" s="323">
        <v>0</v>
      </c>
      <c r="N260" s="78">
        <f t="shared" si="295"/>
        <v>0</v>
      </c>
      <c r="O260" s="78">
        <f t="shared" si="296"/>
        <v>0</v>
      </c>
      <c r="P260" s="78">
        <f t="shared" si="297"/>
        <v>0</v>
      </c>
      <c r="Q260" s="123" t="e">
        <f t="shared" si="298"/>
        <v>#DIV/0!</v>
      </c>
      <c r="R260" s="299">
        <f t="shared" si="299"/>
        <v>0</v>
      </c>
    </row>
    <row r="261" spans="1:18" outlineLevel="2">
      <c r="A261" s="34"/>
      <c r="B261" s="133"/>
      <c r="C261" s="134"/>
      <c r="D261" s="133"/>
      <c r="E261" s="268"/>
      <c r="F261" s="78"/>
      <c r="G261" s="78">
        <f t="shared" si="300"/>
        <v>0</v>
      </c>
      <c r="H261" s="159">
        <f t="shared" si="291"/>
        <v>0</v>
      </c>
      <c r="I261" s="78">
        <f t="shared" si="292"/>
        <v>0</v>
      </c>
      <c r="J261" s="123" t="e">
        <f t="shared" si="293"/>
        <v>#DIV/0!</v>
      </c>
      <c r="K261" s="118">
        <v>0</v>
      </c>
      <c r="L261" s="159">
        <f t="shared" si="294"/>
        <v>0</v>
      </c>
      <c r="M261" s="323">
        <v>0</v>
      </c>
      <c r="N261" s="78">
        <f t="shared" si="295"/>
        <v>0</v>
      </c>
      <c r="O261" s="78">
        <f t="shared" si="296"/>
        <v>0</v>
      </c>
      <c r="P261" s="78">
        <f t="shared" si="297"/>
        <v>0</v>
      </c>
      <c r="Q261" s="123" t="e">
        <f t="shared" si="298"/>
        <v>#DIV/0!</v>
      </c>
      <c r="R261" s="299">
        <f t="shared" si="299"/>
        <v>0</v>
      </c>
    </row>
    <row r="262" spans="1:18" outlineLevel="2">
      <c r="A262" s="34"/>
      <c r="B262" s="133"/>
      <c r="C262" s="134"/>
      <c r="D262" s="133"/>
      <c r="E262" s="200"/>
      <c r="F262" s="78"/>
      <c r="G262" s="78">
        <f t="shared" si="300"/>
        <v>0</v>
      </c>
      <c r="H262" s="159">
        <f t="shared" si="291"/>
        <v>0</v>
      </c>
      <c r="I262" s="78">
        <f t="shared" si="292"/>
        <v>0</v>
      </c>
      <c r="J262" s="123" t="e">
        <f t="shared" si="293"/>
        <v>#DIV/0!</v>
      </c>
      <c r="K262" s="118">
        <v>0</v>
      </c>
      <c r="L262" s="159">
        <f t="shared" si="294"/>
        <v>0</v>
      </c>
      <c r="M262" s="323">
        <v>0</v>
      </c>
      <c r="N262" s="78">
        <f t="shared" si="295"/>
        <v>0</v>
      </c>
      <c r="O262" s="78">
        <f t="shared" si="296"/>
        <v>0</v>
      </c>
      <c r="P262" s="78">
        <f t="shared" si="297"/>
        <v>0</v>
      </c>
      <c r="Q262" s="123" t="e">
        <f t="shared" si="298"/>
        <v>#DIV/0!</v>
      </c>
      <c r="R262" s="299">
        <f t="shared" si="299"/>
        <v>0</v>
      </c>
    </row>
    <row r="263" spans="1:18" outlineLevel="2">
      <c r="A263" s="34"/>
      <c r="B263" s="133"/>
      <c r="C263" s="134"/>
      <c r="D263" s="133"/>
      <c r="E263" s="268"/>
      <c r="F263" s="78"/>
      <c r="G263" s="78">
        <f t="shared" si="300"/>
        <v>0</v>
      </c>
      <c r="H263" s="159">
        <f t="shared" si="291"/>
        <v>0</v>
      </c>
      <c r="I263" s="78">
        <f t="shared" si="292"/>
        <v>0</v>
      </c>
      <c r="J263" s="123" t="e">
        <f t="shared" si="293"/>
        <v>#DIV/0!</v>
      </c>
      <c r="K263" s="118">
        <v>0</v>
      </c>
      <c r="L263" s="159">
        <f t="shared" si="294"/>
        <v>0</v>
      </c>
      <c r="M263" s="323">
        <v>0</v>
      </c>
      <c r="N263" s="78">
        <f t="shared" si="295"/>
        <v>0</v>
      </c>
      <c r="O263" s="78">
        <f t="shared" si="296"/>
        <v>0</v>
      </c>
      <c r="P263" s="78">
        <f t="shared" si="297"/>
        <v>0</v>
      </c>
      <c r="Q263" s="123" t="e">
        <f t="shared" si="298"/>
        <v>#DIV/0!</v>
      </c>
      <c r="R263" s="299">
        <f t="shared" si="299"/>
        <v>0</v>
      </c>
    </row>
    <row r="264" spans="1:18" outlineLevel="2">
      <c r="A264" s="34"/>
      <c r="B264" s="133"/>
      <c r="C264" s="134"/>
      <c r="D264" s="133"/>
      <c r="E264" s="177"/>
      <c r="F264" s="78"/>
      <c r="G264" s="78">
        <f t="shared" si="300"/>
        <v>0</v>
      </c>
      <c r="H264" s="159">
        <f t="shared" si="291"/>
        <v>0</v>
      </c>
      <c r="I264" s="78">
        <f t="shared" si="292"/>
        <v>0</v>
      </c>
      <c r="J264" s="123" t="e">
        <f t="shared" si="293"/>
        <v>#DIV/0!</v>
      </c>
      <c r="K264" s="118">
        <v>0</v>
      </c>
      <c r="L264" s="159">
        <f t="shared" si="294"/>
        <v>0</v>
      </c>
      <c r="M264" s="323">
        <v>0</v>
      </c>
      <c r="N264" s="78">
        <f t="shared" si="295"/>
        <v>0</v>
      </c>
      <c r="O264" s="78">
        <f t="shared" si="296"/>
        <v>0</v>
      </c>
      <c r="P264" s="78">
        <f t="shared" si="297"/>
        <v>0</v>
      </c>
      <c r="Q264" s="123" t="e">
        <f t="shared" si="298"/>
        <v>#DIV/0!</v>
      </c>
      <c r="R264" s="299">
        <f t="shared" si="299"/>
        <v>0</v>
      </c>
    </row>
    <row r="265" spans="1:18" outlineLevel="2">
      <c r="A265" s="34"/>
      <c r="B265" s="133"/>
      <c r="C265" s="134"/>
      <c r="D265" s="133"/>
      <c r="E265" s="268"/>
      <c r="F265" s="78"/>
      <c r="G265" s="78">
        <f t="shared" si="300"/>
        <v>0</v>
      </c>
      <c r="H265" s="159">
        <f t="shared" si="291"/>
        <v>0</v>
      </c>
      <c r="I265" s="78">
        <f t="shared" si="292"/>
        <v>0</v>
      </c>
      <c r="J265" s="123" t="e">
        <f t="shared" si="293"/>
        <v>#DIV/0!</v>
      </c>
      <c r="K265" s="118">
        <v>0</v>
      </c>
      <c r="L265" s="159">
        <f t="shared" si="294"/>
        <v>0</v>
      </c>
      <c r="M265" s="323">
        <v>0</v>
      </c>
      <c r="N265" s="78">
        <f t="shared" si="295"/>
        <v>0</v>
      </c>
      <c r="O265" s="78">
        <f t="shared" si="296"/>
        <v>0</v>
      </c>
      <c r="P265" s="78">
        <f t="shared" si="297"/>
        <v>0</v>
      </c>
      <c r="Q265" s="123" t="e">
        <f t="shared" si="298"/>
        <v>#DIV/0!</v>
      </c>
      <c r="R265" s="299">
        <f t="shared" si="299"/>
        <v>0</v>
      </c>
    </row>
    <row r="266" spans="1:18" outlineLevel="2">
      <c r="A266" s="34"/>
      <c r="B266" s="133"/>
      <c r="C266" s="134"/>
      <c r="D266" s="133"/>
      <c r="E266" s="268"/>
      <c r="F266" s="78"/>
      <c r="G266" s="78">
        <f t="shared" si="300"/>
        <v>0</v>
      </c>
      <c r="H266" s="159">
        <f t="shared" si="291"/>
        <v>0</v>
      </c>
      <c r="I266" s="78">
        <f t="shared" si="292"/>
        <v>0</v>
      </c>
      <c r="J266" s="123" t="e">
        <f t="shared" si="293"/>
        <v>#DIV/0!</v>
      </c>
      <c r="K266" s="118">
        <v>0</v>
      </c>
      <c r="L266" s="159">
        <f t="shared" si="294"/>
        <v>0</v>
      </c>
      <c r="M266" s="323">
        <v>0</v>
      </c>
      <c r="N266" s="78">
        <f t="shared" si="295"/>
        <v>0</v>
      </c>
      <c r="O266" s="78">
        <f t="shared" si="296"/>
        <v>0</v>
      </c>
      <c r="P266" s="78">
        <f t="shared" si="297"/>
        <v>0</v>
      </c>
      <c r="Q266" s="123" t="e">
        <f t="shared" si="298"/>
        <v>#DIV/0!</v>
      </c>
      <c r="R266" s="299">
        <f t="shared" si="299"/>
        <v>0</v>
      </c>
    </row>
    <row r="267" spans="1:18" outlineLevel="2">
      <c r="A267" s="34"/>
      <c r="B267" s="133"/>
      <c r="C267" s="134"/>
      <c r="D267" s="133"/>
      <c r="E267" s="268"/>
      <c r="F267" s="78"/>
      <c r="G267" s="78">
        <f t="shared" si="300"/>
        <v>0</v>
      </c>
      <c r="H267" s="159">
        <f t="shared" si="291"/>
        <v>0</v>
      </c>
      <c r="I267" s="78">
        <f t="shared" si="292"/>
        <v>0</v>
      </c>
      <c r="J267" s="123" t="e">
        <f t="shared" si="293"/>
        <v>#DIV/0!</v>
      </c>
      <c r="K267" s="118">
        <v>0</v>
      </c>
      <c r="L267" s="159">
        <f t="shared" si="294"/>
        <v>0</v>
      </c>
      <c r="M267" s="323">
        <v>0</v>
      </c>
      <c r="N267" s="78">
        <f t="shared" si="295"/>
        <v>0</v>
      </c>
      <c r="O267" s="78">
        <f t="shared" si="296"/>
        <v>0</v>
      </c>
      <c r="P267" s="78">
        <f t="shared" si="297"/>
        <v>0</v>
      </c>
      <c r="Q267" s="123" t="e">
        <f t="shared" si="298"/>
        <v>#DIV/0!</v>
      </c>
      <c r="R267" s="299">
        <f t="shared" si="299"/>
        <v>0</v>
      </c>
    </row>
    <row r="268" spans="1:18" outlineLevel="2">
      <c r="A268" s="34"/>
      <c r="B268" s="133"/>
      <c r="C268" s="134"/>
      <c r="D268" s="133"/>
      <c r="E268" s="268"/>
      <c r="F268" s="78"/>
      <c r="G268" s="78">
        <f t="shared" si="300"/>
        <v>0</v>
      </c>
      <c r="H268" s="159">
        <f t="shared" si="291"/>
        <v>0</v>
      </c>
      <c r="I268" s="78">
        <f t="shared" si="292"/>
        <v>0</v>
      </c>
      <c r="J268" s="123" t="e">
        <f t="shared" si="293"/>
        <v>#DIV/0!</v>
      </c>
      <c r="K268" s="118">
        <v>0</v>
      </c>
      <c r="L268" s="159">
        <f t="shared" si="294"/>
        <v>0</v>
      </c>
      <c r="M268" s="323">
        <v>0</v>
      </c>
      <c r="N268" s="78">
        <f t="shared" si="295"/>
        <v>0</v>
      </c>
      <c r="O268" s="78">
        <f t="shared" si="296"/>
        <v>0</v>
      </c>
      <c r="P268" s="78">
        <f t="shared" si="297"/>
        <v>0</v>
      </c>
      <c r="Q268" s="123" t="e">
        <f t="shared" si="298"/>
        <v>#DIV/0!</v>
      </c>
      <c r="R268" s="299">
        <f t="shared" si="299"/>
        <v>0</v>
      </c>
    </row>
    <row r="269" spans="1:18" outlineLevel="2">
      <c r="A269" s="34"/>
      <c r="B269" s="133"/>
      <c r="C269" s="134"/>
      <c r="D269" s="133"/>
      <c r="E269" s="268"/>
      <c r="F269" s="78"/>
      <c r="G269" s="78">
        <f t="shared" si="300"/>
        <v>0</v>
      </c>
      <c r="H269" s="159">
        <f t="shared" si="291"/>
        <v>0</v>
      </c>
      <c r="I269" s="78">
        <f t="shared" si="292"/>
        <v>0</v>
      </c>
      <c r="J269" s="123" t="e">
        <f t="shared" si="293"/>
        <v>#DIV/0!</v>
      </c>
      <c r="K269" s="118">
        <v>0</v>
      </c>
      <c r="L269" s="159">
        <f t="shared" si="294"/>
        <v>0</v>
      </c>
      <c r="M269" s="323">
        <v>0</v>
      </c>
      <c r="N269" s="78">
        <f t="shared" si="295"/>
        <v>0</v>
      </c>
      <c r="O269" s="78">
        <f t="shared" si="296"/>
        <v>0</v>
      </c>
      <c r="P269" s="78">
        <f t="shared" si="297"/>
        <v>0</v>
      </c>
      <c r="Q269" s="123" t="e">
        <f t="shared" si="298"/>
        <v>#DIV/0!</v>
      </c>
      <c r="R269" s="299">
        <f t="shared" si="299"/>
        <v>0</v>
      </c>
    </row>
    <row r="270" spans="1:18" outlineLevel="2">
      <c r="A270" s="34"/>
      <c r="B270" s="133"/>
      <c r="C270" s="134"/>
      <c r="D270" s="133"/>
      <c r="E270" s="268"/>
      <c r="F270" s="78"/>
      <c r="G270" s="78">
        <f t="shared" si="300"/>
        <v>0</v>
      </c>
      <c r="H270" s="159">
        <f t="shared" si="291"/>
        <v>0</v>
      </c>
      <c r="I270" s="78">
        <f t="shared" si="292"/>
        <v>0</v>
      </c>
      <c r="J270" s="123" t="e">
        <f t="shared" si="293"/>
        <v>#DIV/0!</v>
      </c>
      <c r="K270" s="118">
        <v>0</v>
      </c>
      <c r="L270" s="159">
        <f t="shared" si="294"/>
        <v>0</v>
      </c>
      <c r="M270" s="323">
        <v>0</v>
      </c>
      <c r="N270" s="78">
        <f t="shared" si="295"/>
        <v>0</v>
      </c>
      <c r="O270" s="78">
        <f t="shared" si="296"/>
        <v>0</v>
      </c>
      <c r="P270" s="78">
        <f t="shared" si="297"/>
        <v>0</v>
      </c>
      <c r="Q270" s="123" t="e">
        <f t="shared" si="298"/>
        <v>#DIV/0!</v>
      </c>
      <c r="R270" s="299">
        <f t="shared" si="299"/>
        <v>0</v>
      </c>
    </row>
    <row r="271" spans="1:18" outlineLevel="2">
      <c r="A271" s="34"/>
      <c r="B271" s="133"/>
      <c r="C271" s="134"/>
      <c r="D271" s="133"/>
      <c r="E271" s="269"/>
      <c r="F271" s="78"/>
      <c r="G271" s="78">
        <f t="shared" si="300"/>
        <v>0</v>
      </c>
      <c r="H271" s="159">
        <f t="shared" si="291"/>
        <v>0</v>
      </c>
      <c r="I271" s="78">
        <f t="shared" si="292"/>
        <v>0</v>
      </c>
      <c r="J271" s="123" t="e">
        <f t="shared" si="293"/>
        <v>#DIV/0!</v>
      </c>
      <c r="K271" s="118">
        <v>0</v>
      </c>
      <c r="L271" s="159">
        <f t="shared" si="294"/>
        <v>0</v>
      </c>
      <c r="M271" s="323">
        <v>0</v>
      </c>
      <c r="N271" s="78">
        <f t="shared" si="295"/>
        <v>0</v>
      </c>
      <c r="O271" s="78">
        <f t="shared" si="296"/>
        <v>0</v>
      </c>
      <c r="P271" s="78">
        <f t="shared" si="297"/>
        <v>0</v>
      </c>
      <c r="Q271" s="123" t="e">
        <f t="shared" si="298"/>
        <v>#DIV/0!</v>
      </c>
      <c r="R271" s="299">
        <f t="shared" si="299"/>
        <v>0</v>
      </c>
    </row>
    <row r="272" spans="1:18" outlineLevel="2">
      <c r="A272" s="34"/>
      <c r="B272" s="133"/>
      <c r="C272" s="134"/>
      <c r="D272" s="133"/>
      <c r="E272" s="269"/>
      <c r="F272" s="78"/>
      <c r="G272" s="78">
        <f t="shared" si="300"/>
        <v>0</v>
      </c>
      <c r="H272" s="159">
        <f t="shared" si="291"/>
        <v>0</v>
      </c>
      <c r="I272" s="78">
        <f t="shared" si="292"/>
        <v>0</v>
      </c>
      <c r="J272" s="123" t="e">
        <f t="shared" si="293"/>
        <v>#DIV/0!</v>
      </c>
      <c r="K272" s="118">
        <v>0</v>
      </c>
      <c r="L272" s="159">
        <f t="shared" si="294"/>
        <v>0</v>
      </c>
      <c r="M272" s="323">
        <v>0</v>
      </c>
      <c r="N272" s="78">
        <f t="shared" si="295"/>
        <v>0</v>
      </c>
      <c r="O272" s="78">
        <f t="shared" si="296"/>
        <v>0</v>
      </c>
      <c r="P272" s="78">
        <f t="shared" si="297"/>
        <v>0</v>
      </c>
      <c r="Q272" s="123" t="e">
        <f t="shared" si="298"/>
        <v>#DIV/0!</v>
      </c>
      <c r="R272" s="299">
        <f t="shared" si="299"/>
        <v>0</v>
      </c>
    </row>
    <row r="273" spans="1:18" outlineLevel="2">
      <c r="A273" s="34"/>
      <c r="B273" s="133"/>
      <c r="C273" s="134"/>
      <c r="D273" s="133"/>
      <c r="E273" s="269"/>
      <c r="F273" s="78"/>
      <c r="G273" s="78">
        <f t="shared" si="300"/>
        <v>0</v>
      </c>
      <c r="H273" s="159">
        <f t="shared" si="291"/>
        <v>0</v>
      </c>
      <c r="I273" s="78">
        <f t="shared" si="292"/>
        <v>0</v>
      </c>
      <c r="J273" s="123" t="e">
        <f t="shared" si="293"/>
        <v>#DIV/0!</v>
      </c>
      <c r="K273" s="118">
        <v>0</v>
      </c>
      <c r="L273" s="159">
        <f t="shared" si="294"/>
        <v>0</v>
      </c>
      <c r="M273" s="323">
        <v>0</v>
      </c>
      <c r="N273" s="78">
        <f t="shared" si="295"/>
        <v>0</v>
      </c>
      <c r="O273" s="78">
        <f t="shared" si="296"/>
        <v>0</v>
      </c>
      <c r="P273" s="78">
        <f t="shared" si="297"/>
        <v>0</v>
      </c>
      <c r="Q273" s="123" t="e">
        <f t="shared" si="298"/>
        <v>#DIV/0!</v>
      </c>
      <c r="R273" s="299">
        <f t="shared" si="299"/>
        <v>0</v>
      </c>
    </row>
    <row r="274" spans="1:18" outlineLevel="2">
      <c r="A274" s="34"/>
      <c r="B274" s="133"/>
      <c r="C274" s="134"/>
      <c r="D274" s="133"/>
      <c r="E274" s="269"/>
      <c r="F274" s="78"/>
      <c r="G274" s="78">
        <f t="shared" si="300"/>
        <v>0</v>
      </c>
      <c r="H274" s="159">
        <f t="shared" si="291"/>
        <v>0</v>
      </c>
      <c r="I274" s="78">
        <f t="shared" si="292"/>
        <v>0</v>
      </c>
      <c r="J274" s="123" t="e">
        <f t="shared" si="293"/>
        <v>#DIV/0!</v>
      </c>
      <c r="K274" s="118">
        <v>0</v>
      </c>
      <c r="L274" s="159">
        <f t="shared" si="294"/>
        <v>0</v>
      </c>
      <c r="M274" s="323">
        <v>0</v>
      </c>
      <c r="N274" s="78">
        <f t="shared" si="295"/>
        <v>0</v>
      </c>
      <c r="O274" s="78">
        <f t="shared" si="296"/>
        <v>0</v>
      </c>
      <c r="P274" s="78">
        <f t="shared" si="297"/>
        <v>0</v>
      </c>
      <c r="Q274" s="123" t="e">
        <f t="shared" si="298"/>
        <v>#DIV/0!</v>
      </c>
      <c r="R274" s="299">
        <f t="shared" si="299"/>
        <v>0</v>
      </c>
    </row>
    <row r="275" spans="1:18" outlineLevel="2">
      <c r="A275" s="34"/>
      <c r="B275" s="133"/>
      <c r="C275" s="134"/>
      <c r="D275" s="133"/>
      <c r="E275" s="269"/>
      <c r="F275" s="78"/>
      <c r="G275" s="78">
        <f t="shared" si="300"/>
        <v>0</v>
      </c>
      <c r="H275" s="159">
        <f t="shared" si="291"/>
        <v>0</v>
      </c>
      <c r="I275" s="78">
        <f t="shared" si="292"/>
        <v>0</v>
      </c>
      <c r="J275" s="123" t="e">
        <f t="shared" si="293"/>
        <v>#DIV/0!</v>
      </c>
      <c r="K275" s="118">
        <v>0</v>
      </c>
      <c r="L275" s="159">
        <f t="shared" si="294"/>
        <v>0</v>
      </c>
      <c r="M275" s="323">
        <v>0</v>
      </c>
      <c r="N275" s="78">
        <f t="shared" si="295"/>
        <v>0</v>
      </c>
      <c r="O275" s="78">
        <f t="shared" si="296"/>
        <v>0</v>
      </c>
      <c r="P275" s="78">
        <f t="shared" si="297"/>
        <v>0</v>
      </c>
      <c r="Q275" s="123" t="e">
        <f t="shared" si="298"/>
        <v>#DIV/0!</v>
      </c>
      <c r="R275" s="299">
        <f t="shared" si="299"/>
        <v>0</v>
      </c>
    </row>
    <row r="276" spans="1:18" outlineLevel="2">
      <c r="A276" s="34"/>
      <c r="B276" s="133"/>
      <c r="C276" s="134"/>
      <c r="D276" s="133"/>
      <c r="E276" s="269"/>
      <c r="F276" s="78"/>
      <c r="G276" s="78">
        <f t="shared" si="300"/>
        <v>0</v>
      </c>
      <c r="H276" s="159">
        <f t="shared" si="291"/>
        <v>0</v>
      </c>
      <c r="I276" s="78">
        <f t="shared" si="292"/>
        <v>0</v>
      </c>
      <c r="J276" s="123" t="e">
        <f t="shared" si="293"/>
        <v>#DIV/0!</v>
      </c>
      <c r="K276" s="118">
        <v>0</v>
      </c>
      <c r="L276" s="159">
        <f t="shared" si="294"/>
        <v>0</v>
      </c>
      <c r="M276" s="323">
        <v>0</v>
      </c>
      <c r="N276" s="78">
        <f t="shared" si="295"/>
        <v>0</v>
      </c>
      <c r="O276" s="78">
        <f t="shared" si="296"/>
        <v>0</v>
      </c>
      <c r="P276" s="78">
        <f t="shared" si="297"/>
        <v>0</v>
      </c>
      <c r="Q276" s="123" t="e">
        <f t="shared" si="298"/>
        <v>#DIV/0!</v>
      </c>
      <c r="R276" s="299">
        <f t="shared" si="299"/>
        <v>0</v>
      </c>
    </row>
    <row r="277" spans="1:18" outlineLevel="2">
      <c r="A277" s="34"/>
      <c r="B277" s="133"/>
      <c r="C277" s="134"/>
      <c r="D277" s="133"/>
      <c r="E277" s="269"/>
      <c r="F277" s="78"/>
      <c r="G277" s="78">
        <f t="shared" si="300"/>
        <v>0</v>
      </c>
      <c r="H277" s="159">
        <f t="shared" si="291"/>
        <v>0</v>
      </c>
      <c r="I277" s="78">
        <f t="shared" si="292"/>
        <v>0</v>
      </c>
      <c r="J277" s="123" t="e">
        <f t="shared" si="293"/>
        <v>#DIV/0!</v>
      </c>
      <c r="K277" s="118">
        <v>0</v>
      </c>
      <c r="L277" s="159">
        <f t="shared" si="294"/>
        <v>0</v>
      </c>
      <c r="M277" s="323">
        <v>0</v>
      </c>
      <c r="N277" s="78">
        <f t="shared" si="295"/>
        <v>0</v>
      </c>
      <c r="O277" s="78">
        <f t="shared" si="296"/>
        <v>0</v>
      </c>
      <c r="P277" s="78">
        <f t="shared" si="297"/>
        <v>0</v>
      </c>
      <c r="Q277" s="123" t="e">
        <f t="shared" si="298"/>
        <v>#DIV/0!</v>
      </c>
      <c r="R277" s="299">
        <f t="shared" si="299"/>
        <v>0</v>
      </c>
    </row>
    <row r="278" spans="1:18" outlineLevel="2">
      <c r="A278" s="34"/>
      <c r="B278" s="133"/>
      <c r="C278" s="134"/>
      <c r="D278" s="133"/>
      <c r="E278" s="269"/>
      <c r="F278" s="78"/>
      <c r="G278" s="78">
        <f t="shared" si="300"/>
        <v>0</v>
      </c>
      <c r="H278" s="159">
        <f t="shared" si="291"/>
        <v>0</v>
      </c>
      <c r="I278" s="78">
        <f t="shared" si="292"/>
        <v>0</v>
      </c>
      <c r="J278" s="123" t="e">
        <f t="shared" si="293"/>
        <v>#DIV/0!</v>
      </c>
      <c r="K278" s="159">
        <v>0</v>
      </c>
      <c r="L278" s="159">
        <f t="shared" si="294"/>
        <v>0</v>
      </c>
      <c r="M278" s="323">
        <v>0</v>
      </c>
      <c r="N278" s="78">
        <f t="shared" si="295"/>
        <v>0</v>
      </c>
      <c r="O278" s="78">
        <f t="shared" si="296"/>
        <v>0</v>
      </c>
      <c r="P278" s="78">
        <f t="shared" si="297"/>
        <v>0</v>
      </c>
      <c r="Q278" s="123" t="e">
        <f t="shared" si="298"/>
        <v>#DIV/0!</v>
      </c>
      <c r="R278" s="299">
        <f t="shared" si="299"/>
        <v>0</v>
      </c>
    </row>
    <row r="279" spans="1:18" outlineLevel="1">
      <c r="A279" s="151"/>
      <c r="B279" s="150"/>
      <c r="C279" s="37"/>
      <c r="D279" s="151"/>
      <c r="E279" s="204"/>
      <c r="F279" s="77"/>
      <c r="G279" s="77">
        <f>SUM(G280:G282)</f>
        <v>0</v>
      </c>
      <c r="H279" s="158"/>
      <c r="I279" s="77"/>
      <c r="J279" s="17"/>
      <c r="K279" s="158"/>
      <c r="L279" s="158"/>
      <c r="M279" s="322"/>
      <c r="N279" s="77">
        <f t="shared" ref="N279:P279" si="301">SUM(N280:N282)</f>
        <v>0</v>
      </c>
      <c r="O279" s="77">
        <f t="shared" si="301"/>
        <v>0</v>
      </c>
      <c r="P279" s="77">
        <f t="shared" si="301"/>
        <v>0</v>
      </c>
      <c r="Q279" s="25" t="e">
        <f>O279/I279</f>
        <v>#DIV/0!</v>
      </c>
      <c r="R279" s="298">
        <f>SUM(R280:R282)</f>
        <v>0</v>
      </c>
    </row>
    <row r="280" spans="1:18" outlineLevel="2">
      <c r="A280" s="34"/>
      <c r="B280" s="133"/>
      <c r="C280" s="134"/>
      <c r="D280" s="133"/>
      <c r="E280" s="200"/>
      <c r="F280" s="78"/>
      <c r="G280" s="78">
        <f t="shared" si="300"/>
        <v>0</v>
      </c>
      <c r="H280" s="159">
        <f t="shared" ref="H280:H282" si="302">IF(L280&gt;E280,L280,E280)</f>
        <v>0</v>
      </c>
      <c r="I280" s="78">
        <f t="shared" ref="I280:I282" si="303">ROUND(H280*F280,2)</f>
        <v>0</v>
      </c>
      <c r="J280" s="123" t="e">
        <f t="shared" ref="J280:J282" si="304">(H280/E280)</f>
        <v>#DIV/0!</v>
      </c>
      <c r="K280" s="159">
        <v>0</v>
      </c>
      <c r="L280" s="159">
        <f t="shared" ref="L280:L282" si="305">K280+M280</f>
        <v>0</v>
      </c>
      <c r="M280" s="323">
        <v>0</v>
      </c>
      <c r="N280" s="78">
        <f>ROUND(K280*F280,2)</f>
        <v>0</v>
      </c>
      <c r="O280" s="78">
        <f t="shared" ref="O280:O282" si="306">N280+P280</f>
        <v>0</v>
      </c>
      <c r="P280" s="78">
        <f>ROUND(M280*F280,2)</f>
        <v>0</v>
      </c>
      <c r="Q280" s="123" t="e">
        <f t="shared" ref="Q280:Q282" si="307">L280/H280</f>
        <v>#DIV/0!</v>
      </c>
      <c r="R280" s="299">
        <f t="shared" ref="R280:R282" si="308">I280-O280</f>
        <v>0</v>
      </c>
    </row>
    <row r="281" spans="1:18" outlineLevel="2">
      <c r="A281" s="34"/>
      <c r="B281" s="133"/>
      <c r="C281" s="134"/>
      <c r="D281" s="133"/>
      <c r="E281" s="78"/>
      <c r="F281" s="78"/>
      <c r="G281" s="78">
        <f t="shared" si="300"/>
        <v>0</v>
      </c>
      <c r="H281" s="159">
        <f t="shared" si="302"/>
        <v>0</v>
      </c>
      <c r="I281" s="78">
        <f t="shared" si="303"/>
        <v>0</v>
      </c>
      <c r="J281" s="123" t="e">
        <f t="shared" si="304"/>
        <v>#DIV/0!</v>
      </c>
      <c r="K281" s="159">
        <v>0</v>
      </c>
      <c r="L281" s="159">
        <f t="shared" si="305"/>
        <v>0</v>
      </c>
      <c r="M281" s="323">
        <v>0</v>
      </c>
      <c r="N281" s="78">
        <f>ROUND(K281*F281,2)</f>
        <v>0</v>
      </c>
      <c r="O281" s="78">
        <f t="shared" si="306"/>
        <v>0</v>
      </c>
      <c r="P281" s="78">
        <f>ROUND(M281*F281,2)</f>
        <v>0</v>
      </c>
      <c r="Q281" s="123" t="e">
        <f t="shared" si="307"/>
        <v>#DIV/0!</v>
      </c>
      <c r="R281" s="299">
        <f t="shared" si="308"/>
        <v>0</v>
      </c>
    </row>
    <row r="282" spans="1:18" outlineLevel="2">
      <c r="A282" s="34"/>
      <c r="B282" s="133"/>
      <c r="C282" s="134"/>
      <c r="D282" s="133"/>
      <c r="E282" s="78"/>
      <c r="F282" s="78"/>
      <c r="G282" s="78">
        <f t="shared" si="300"/>
        <v>0</v>
      </c>
      <c r="H282" s="159">
        <f t="shared" si="302"/>
        <v>0</v>
      </c>
      <c r="I282" s="78">
        <f t="shared" si="303"/>
        <v>0</v>
      </c>
      <c r="J282" s="123" t="e">
        <f t="shared" si="304"/>
        <v>#DIV/0!</v>
      </c>
      <c r="K282" s="159">
        <v>0</v>
      </c>
      <c r="L282" s="159">
        <f t="shared" si="305"/>
        <v>0</v>
      </c>
      <c r="M282" s="323">
        <v>0</v>
      </c>
      <c r="N282" s="78">
        <f>ROUND(K282*F282,2)</f>
        <v>0</v>
      </c>
      <c r="O282" s="78">
        <f t="shared" si="306"/>
        <v>0</v>
      </c>
      <c r="P282" s="78">
        <f>ROUND(M282*F282,2)</f>
        <v>0</v>
      </c>
      <c r="Q282" s="123" t="e">
        <f t="shared" si="307"/>
        <v>#DIV/0!</v>
      </c>
      <c r="R282" s="299">
        <f t="shared" si="308"/>
        <v>0</v>
      </c>
    </row>
    <row r="283" spans="1:18" outlineLevel="1">
      <c r="A283" s="151"/>
      <c r="B283" s="150"/>
      <c r="C283" s="37"/>
      <c r="D283" s="151"/>
      <c r="E283" s="204"/>
      <c r="F283" s="77"/>
      <c r="G283" s="77">
        <f>SUM(G284:G286)</f>
        <v>0</v>
      </c>
      <c r="H283" s="158"/>
      <c r="I283" s="77"/>
      <c r="J283" s="17"/>
      <c r="K283" s="158"/>
      <c r="L283" s="158"/>
      <c r="M283" s="322"/>
      <c r="N283" s="77">
        <f t="shared" ref="N283:P283" si="309">SUM(N284:N286)</f>
        <v>0</v>
      </c>
      <c r="O283" s="77">
        <f t="shared" si="309"/>
        <v>0</v>
      </c>
      <c r="P283" s="77">
        <f t="shared" si="309"/>
        <v>0</v>
      </c>
      <c r="Q283" s="25" t="e">
        <f>O283/I283</f>
        <v>#DIV/0!</v>
      </c>
      <c r="R283" s="298">
        <f>SUM(R284:R286)</f>
        <v>0</v>
      </c>
    </row>
    <row r="284" spans="1:18" outlineLevel="2">
      <c r="A284" s="34"/>
      <c r="B284" s="133"/>
      <c r="C284" s="134"/>
      <c r="D284" s="133"/>
      <c r="E284" s="269"/>
      <c r="F284" s="78"/>
      <c r="G284" s="78">
        <f t="shared" si="300"/>
        <v>0</v>
      </c>
      <c r="H284" s="159">
        <f t="shared" ref="H284:H286" si="310">IF(L284&gt;E284,L284,E284)</f>
        <v>0</v>
      </c>
      <c r="I284" s="78">
        <f t="shared" ref="I284:I286" si="311">ROUND(H284*F284,2)</f>
        <v>0</v>
      </c>
      <c r="J284" s="123" t="e">
        <f t="shared" ref="J284:J286" si="312">(H284/E284)</f>
        <v>#DIV/0!</v>
      </c>
      <c r="K284" s="159">
        <v>0</v>
      </c>
      <c r="L284" s="159">
        <f t="shared" ref="L284:L286" si="313">K284+M284</f>
        <v>0</v>
      </c>
      <c r="M284" s="323">
        <v>0</v>
      </c>
      <c r="N284" s="78">
        <f>ROUND(K284*F284,2)</f>
        <v>0</v>
      </c>
      <c r="O284" s="78">
        <f t="shared" ref="O284:O286" si="314">N284+P284</f>
        <v>0</v>
      </c>
      <c r="P284" s="78">
        <f>ROUND(M284*F284,2)</f>
        <v>0</v>
      </c>
      <c r="Q284" s="123" t="e">
        <f t="shared" ref="Q284:Q286" si="315">L284/H284</f>
        <v>#DIV/0!</v>
      </c>
      <c r="R284" s="299">
        <f t="shared" ref="R284:R286" si="316">I284-O284</f>
        <v>0</v>
      </c>
    </row>
    <row r="285" spans="1:18" outlineLevel="2">
      <c r="A285" s="34"/>
      <c r="B285" s="133"/>
      <c r="C285" s="134"/>
      <c r="D285" s="133"/>
      <c r="E285" s="269"/>
      <c r="F285" s="78"/>
      <c r="G285" s="78">
        <f t="shared" si="300"/>
        <v>0</v>
      </c>
      <c r="H285" s="159">
        <f t="shared" si="310"/>
        <v>0</v>
      </c>
      <c r="I285" s="78">
        <f t="shared" si="311"/>
        <v>0</v>
      </c>
      <c r="J285" s="123" t="e">
        <f t="shared" si="312"/>
        <v>#DIV/0!</v>
      </c>
      <c r="K285" s="159">
        <v>0</v>
      </c>
      <c r="L285" s="159">
        <f t="shared" si="313"/>
        <v>0</v>
      </c>
      <c r="M285" s="323">
        <v>0</v>
      </c>
      <c r="N285" s="78">
        <f>ROUND(K285*F285,2)</f>
        <v>0</v>
      </c>
      <c r="O285" s="78">
        <f t="shared" si="314"/>
        <v>0</v>
      </c>
      <c r="P285" s="78">
        <f>ROUND(M285*F285,2)</f>
        <v>0</v>
      </c>
      <c r="Q285" s="123" t="e">
        <f t="shared" si="315"/>
        <v>#DIV/0!</v>
      </c>
      <c r="R285" s="299">
        <f t="shared" si="316"/>
        <v>0</v>
      </c>
    </row>
    <row r="286" spans="1:18" outlineLevel="2">
      <c r="A286" s="34"/>
      <c r="B286" s="133"/>
      <c r="C286" s="134"/>
      <c r="D286" s="133"/>
      <c r="E286" s="269"/>
      <c r="F286" s="78"/>
      <c r="G286" s="78">
        <f t="shared" si="300"/>
        <v>0</v>
      </c>
      <c r="H286" s="159">
        <f t="shared" si="310"/>
        <v>0</v>
      </c>
      <c r="I286" s="78">
        <f t="shared" si="311"/>
        <v>0</v>
      </c>
      <c r="J286" s="123" t="e">
        <f t="shared" si="312"/>
        <v>#DIV/0!</v>
      </c>
      <c r="K286" s="159">
        <v>0</v>
      </c>
      <c r="L286" s="159">
        <f t="shared" si="313"/>
        <v>0</v>
      </c>
      <c r="M286" s="323">
        <v>0</v>
      </c>
      <c r="N286" s="78">
        <f>ROUND(K286*F286,2)</f>
        <v>0</v>
      </c>
      <c r="O286" s="78">
        <f t="shared" si="314"/>
        <v>0</v>
      </c>
      <c r="P286" s="78">
        <f>ROUND(M286*F286,2)</f>
        <v>0</v>
      </c>
      <c r="Q286" s="123" t="e">
        <f t="shared" si="315"/>
        <v>#DIV/0!</v>
      </c>
      <c r="R286" s="299">
        <f t="shared" si="316"/>
        <v>0</v>
      </c>
    </row>
    <row r="287" spans="1:18" outlineLevel="1">
      <c r="A287" s="151"/>
      <c r="B287" s="150"/>
      <c r="C287" s="37"/>
      <c r="D287" s="151"/>
      <c r="E287" s="204"/>
      <c r="F287" s="77"/>
      <c r="G287" s="77">
        <f>SUM(G288:G306)</f>
        <v>0</v>
      </c>
      <c r="H287" s="158"/>
      <c r="I287" s="77"/>
      <c r="J287" s="17"/>
      <c r="K287" s="158"/>
      <c r="L287" s="158"/>
      <c r="M287" s="322"/>
      <c r="N287" s="77">
        <f t="shared" ref="N287:R287" si="317">SUM(N288:N306)</f>
        <v>0</v>
      </c>
      <c r="O287" s="77">
        <f t="shared" si="317"/>
        <v>0</v>
      </c>
      <c r="P287" s="77">
        <f t="shared" si="317"/>
        <v>0</v>
      </c>
      <c r="Q287" s="25" t="e">
        <f>O287/I287</f>
        <v>#DIV/0!</v>
      </c>
      <c r="R287" s="298">
        <f t="shared" si="317"/>
        <v>0</v>
      </c>
    </row>
    <row r="288" spans="1:18" outlineLevel="2">
      <c r="A288" s="34"/>
      <c r="B288" s="133"/>
      <c r="C288" s="134"/>
      <c r="D288" s="133"/>
      <c r="E288" s="78"/>
      <c r="F288" s="78"/>
      <c r="G288" s="78">
        <f t="shared" si="300"/>
        <v>0</v>
      </c>
      <c r="H288" s="159">
        <f t="shared" ref="H288:H306" si="318">IF(L288&gt;E288,L288,E288)</f>
        <v>0</v>
      </c>
      <c r="I288" s="78">
        <f t="shared" ref="I288:I306" si="319">ROUND(H288*F288,2)</f>
        <v>0</v>
      </c>
      <c r="J288" s="123" t="e">
        <f t="shared" ref="J288:J306" si="320">(H288/E288)</f>
        <v>#DIV/0!</v>
      </c>
      <c r="K288" s="159">
        <v>0</v>
      </c>
      <c r="L288" s="159">
        <f t="shared" ref="L288:L306" si="321">K288+M288</f>
        <v>0</v>
      </c>
      <c r="M288" s="323">
        <v>0</v>
      </c>
      <c r="N288" s="78">
        <f t="shared" ref="N288:N306" si="322">ROUND(K288*F288,2)</f>
        <v>0</v>
      </c>
      <c r="O288" s="78">
        <f t="shared" ref="O288:O306" si="323">N288+P288</f>
        <v>0</v>
      </c>
      <c r="P288" s="78">
        <f t="shared" ref="P288:P306" si="324">ROUND(M288*F288,2)</f>
        <v>0</v>
      </c>
      <c r="Q288" s="123" t="e">
        <f t="shared" ref="Q288:Q306" si="325">L288/H288</f>
        <v>#DIV/0!</v>
      </c>
      <c r="R288" s="299">
        <f t="shared" ref="R288:R306" si="326">I288-O288</f>
        <v>0</v>
      </c>
    </row>
    <row r="289" spans="1:18" outlineLevel="2">
      <c r="A289" s="34"/>
      <c r="B289" s="133"/>
      <c r="C289" s="134"/>
      <c r="D289" s="133"/>
      <c r="E289" s="78"/>
      <c r="F289" s="78"/>
      <c r="G289" s="78">
        <f t="shared" si="300"/>
        <v>0</v>
      </c>
      <c r="H289" s="159">
        <f t="shared" si="318"/>
        <v>0</v>
      </c>
      <c r="I289" s="78">
        <f t="shared" si="319"/>
        <v>0</v>
      </c>
      <c r="J289" s="123" t="e">
        <f t="shared" si="320"/>
        <v>#DIV/0!</v>
      </c>
      <c r="K289" s="159">
        <v>0</v>
      </c>
      <c r="L289" s="159">
        <f t="shared" si="321"/>
        <v>0</v>
      </c>
      <c r="M289" s="323">
        <v>0</v>
      </c>
      <c r="N289" s="78">
        <f t="shared" si="322"/>
        <v>0</v>
      </c>
      <c r="O289" s="78">
        <f t="shared" si="323"/>
        <v>0</v>
      </c>
      <c r="P289" s="78">
        <f t="shared" si="324"/>
        <v>0</v>
      </c>
      <c r="Q289" s="123" t="e">
        <f t="shared" si="325"/>
        <v>#DIV/0!</v>
      </c>
      <c r="R289" s="299">
        <f t="shared" si="326"/>
        <v>0</v>
      </c>
    </row>
    <row r="290" spans="1:18" outlineLevel="2">
      <c r="A290" s="34"/>
      <c r="B290" s="133"/>
      <c r="C290" s="250"/>
      <c r="D290" s="133"/>
      <c r="E290" s="78"/>
      <c r="F290" s="78"/>
      <c r="G290" s="78">
        <f t="shared" si="300"/>
        <v>0</v>
      </c>
      <c r="H290" s="159">
        <f t="shared" si="318"/>
        <v>0</v>
      </c>
      <c r="I290" s="78">
        <f t="shared" si="319"/>
        <v>0</v>
      </c>
      <c r="J290" s="123" t="e">
        <f t="shared" si="320"/>
        <v>#DIV/0!</v>
      </c>
      <c r="K290" s="159">
        <v>0</v>
      </c>
      <c r="L290" s="159">
        <f t="shared" si="321"/>
        <v>0</v>
      </c>
      <c r="M290" s="323">
        <v>0</v>
      </c>
      <c r="N290" s="78">
        <f t="shared" si="322"/>
        <v>0</v>
      </c>
      <c r="O290" s="78">
        <f t="shared" si="323"/>
        <v>0</v>
      </c>
      <c r="P290" s="78">
        <f t="shared" si="324"/>
        <v>0</v>
      </c>
      <c r="Q290" s="123" t="e">
        <f t="shared" si="325"/>
        <v>#DIV/0!</v>
      </c>
      <c r="R290" s="299">
        <f t="shared" si="326"/>
        <v>0</v>
      </c>
    </row>
    <row r="291" spans="1:18" outlineLevel="2">
      <c r="A291" s="34"/>
      <c r="B291" s="133"/>
      <c r="C291" s="134"/>
      <c r="D291" s="133"/>
      <c r="E291" s="268"/>
      <c r="F291" s="78"/>
      <c r="G291" s="78">
        <f t="shared" si="300"/>
        <v>0</v>
      </c>
      <c r="H291" s="159">
        <f t="shared" si="318"/>
        <v>0</v>
      </c>
      <c r="I291" s="78">
        <f t="shared" si="319"/>
        <v>0</v>
      </c>
      <c r="J291" s="123" t="e">
        <f t="shared" si="320"/>
        <v>#DIV/0!</v>
      </c>
      <c r="K291" s="159">
        <v>0</v>
      </c>
      <c r="L291" s="159">
        <f t="shared" si="321"/>
        <v>0</v>
      </c>
      <c r="M291" s="323">
        <v>0</v>
      </c>
      <c r="N291" s="78">
        <f t="shared" si="322"/>
        <v>0</v>
      </c>
      <c r="O291" s="78">
        <f t="shared" si="323"/>
        <v>0</v>
      </c>
      <c r="P291" s="78">
        <f t="shared" si="324"/>
        <v>0</v>
      </c>
      <c r="Q291" s="123" t="e">
        <f t="shared" si="325"/>
        <v>#DIV/0!</v>
      </c>
      <c r="R291" s="299">
        <f t="shared" si="326"/>
        <v>0</v>
      </c>
    </row>
    <row r="292" spans="1:18" outlineLevel="2">
      <c r="A292" s="34"/>
      <c r="B292" s="133"/>
      <c r="C292" s="134"/>
      <c r="D292" s="133"/>
      <c r="E292" s="78"/>
      <c r="F292" s="78"/>
      <c r="G292" s="78">
        <f t="shared" si="300"/>
        <v>0</v>
      </c>
      <c r="H292" s="159">
        <f t="shared" si="318"/>
        <v>0</v>
      </c>
      <c r="I292" s="78">
        <f t="shared" si="319"/>
        <v>0</v>
      </c>
      <c r="J292" s="123" t="e">
        <f t="shared" si="320"/>
        <v>#DIV/0!</v>
      </c>
      <c r="K292" s="159">
        <v>0</v>
      </c>
      <c r="L292" s="159">
        <f t="shared" si="321"/>
        <v>0</v>
      </c>
      <c r="M292" s="323">
        <v>0</v>
      </c>
      <c r="N292" s="78">
        <f t="shared" si="322"/>
        <v>0</v>
      </c>
      <c r="O292" s="78">
        <f t="shared" si="323"/>
        <v>0</v>
      </c>
      <c r="P292" s="78">
        <f t="shared" si="324"/>
        <v>0</v>
      </c>
      <c r="Q292" s="123" t="e">
        <f t="shared" si="325"/>
        <v>#DIV/0!</v>
      </c>
      <c r="R292" s="299">
        <f t="shared" si="326"/>
        <v>0</v>
      </c>
    </row>
    <row r="293" spans="1:18" outlineLevel="2">
      <c r="A293" s="34"/>
      <c r="B293" s="133"/>
      <c r="C293" s="134"/>
      <c r="D293" s="133"/>
      <c r="E293" s="268"/>
      <c r="F293" s="78"/>
      <c r="G293" s="78">
        <f t="shared" si="300"/>
        <v>0</v>
      </c>
      <c r="H293" s="159">
        <f t="shared" si="318"/>
        <v>0</v>
      </c>
      <c r="I293" s="78">
        <f t="shared" si="319"/>
        <v>0</v>
      </c>
      <c r="J293" s="123" t="e">
        <f t="shared" si="320"/>
        <v>#DIV/0!</v>
      </c>
      <c r="K293" s="159">
        <v>0</v>
      </c>
      <c r="L293" s="159">
        <f t="shared" si="321"/>
        <v>0</v>
      </c>
      <c r="M293" s="323">
        <v>0</v>
      </c>
      <c r="N293" s="78">
        <f t="shared" si="322"/>
        <v>0</v>
      </c>
      <c r="O293" s="78">
        <f t="shared" si="323"/>
        <v>0</v>
      </c>
      <c r="P293" s="78">
        <f t="shared" si="324"/>
        <v>0</v>
      </c>
      <c r="Q293" s="123" t="e">
        <f t="shared" si="325"/>
        <v>#DIV/0!</v>
      </c>
      <c r="R293" s="299">
        <f t="shared" si="326"/>
        <v>0</v>
      </c>
    </row>
    <row r="294" spans="1:18" outlineLevel="2">
      <c r="A294" s="34"/>
      <c r="B294" s="133"/>
      <c r="C294" s="134"/>
      <c r="D294" s="133"/>
      <c r="E294" s="268"/>
      <c r="F294" s="78"/>
      <c r="G294" s="78">
        <f t="shared" si="300"/>
        <v>0</v>
      </c>
      <c r="H294" s="159">
        <f t="shared" si="318"/>
        <v>0</v>
      </c>
      <c r="I294" s="78">
        <f t="shared" si="319"/>
        <v>0</v>
      </c>
      <c r="J294" s="123" t="e">
        <f t="shared" si="320"/>
        <v>#DIV/0!</v>
      </c>
      <c r="K294" s="159">
        <v>0</v>
      </c>
      <c r="L294" s="159">
        <f t="shared" si="321"/>
        <v>0</v>
      </c>
      <c r="M294" s="323">
        <v>0</v>
      </c>
      <c r="N294" s="78">
        <f t="shared" si="322"/>
        <v>0</v>
      </c>
      <c r="O294" s="78">
        <f t="shared" si="323"/>
        <v>0</v>
      </c>
      <c r="P294" s="78">
        <f t="shared" si="324"/>
        <v>0</v>
      </c>
      <c r="Q294" s="123" t="e">
        <f t="shared" si="325"/>
        <v>#DIV/0!</v>
      </c>
      <c r="R294" s="299">
        <f t="shared" si="326"/>
        <v>0</v>
      </c>
    </row>
    <row r="295" spans="1:18" outlineLevel="2">
      <c r="A295" s="34"/>
      <c r="B295" s="133"/>
      <c r="C295" s="134"/>
      <c r="D295" s="133"/>
      <c r="E295" s="78"/>
      <c r="F295" s="78"/>
      <c r="G295" s="78">
        <f t="shared" si="300"/>
        <v>0</v>
      </c>
      <c r="H295" s="159">
        <f t="shared" si="318"/>
        <v>0</v>
      </c>
      <c r="I295" s="78">
        <f t="shared" si="319"/>
        <v>0</v>
      </c>
      <c r="J295" s="123" t="e">
        <f t="shared" si="320"/>
        <v>#DIV/0!</v>
      </c>
      <c r="K295" s="159">
        <v>0</v>
      </c>
      <c r="L295" s="159">
        <f t="shared" si="321"/>
        <v>0</v>
      </c>
      <c r="M295" s="323">
        <v>0</v>
      </c>
      <c r="N295" s="78">
        <f t="shared" si="322"/>
        <v>0</v>
      </c>
      <c r="O295" s="78">
        <f t="shared" si="323"/>
        <v>0</v>
      </c>
      <c r="P295" s="78">
        <f t="shared" si="324"/>
        <v>0</v>
      </c>
      <c r="Q295" s="123" t="e">
        <f t="shared" si="325"/>
        <v>#DIV/0!</v>
      </c>
      <c r="R295" s="299">
        <f t="shared" si="326"/>
        <v>0</v>
      </c>
    </row>
    <row r="296" spans="1:18" outlineLevel="2">
      <c r="A296" s="34"/>
      <c r="B296" s="133"/>
      <c r="C296" s="134"/>
      <c r="D296" s="133"/>
      <c r="E296" s="200"/>
      <c r="F296" s="78"/>
      <c r="G296" s="78">
        <f t="shared" si="300"/>
        <v>0</v>
      </c>
      <c r="H296" s="159">
        <f t="shared" si="318"/>
        <v>0</v>
      </c>
      <c r="I296" s="78">
        <f t="shared" si="319"/>
        <v>0</v>
      </c>
      <c r="J296" s="123" t="e">
        <f t="shared" si="320"/>
        <v>#DIV/0!</v>
      </c>
      <c r="K296" s="159">
        <v>0</v>
      </c>
      <c r="L296" s="159">
        <f t="shared" si="321"/>
        <v>0</v>
      </c>
      <c r="M296" s="323">
        <v>0</v>
      </c>
      <c r="N296" s="78">
        <f t="shared" si="322"/>
        <v>0</v>
      </c>
      <c r="O296" s="78">
        <f t="shared" si="323"/>
        <v>0</v>
      </c>
      <c r="P296" s="78">
        <f t="shared" si="324"/>
        <v>0</v>
      </c>
      <c r="Q296" s="123" t="e">
        <f t="shared" si="325"/>
        <v>#DIV/0!</v>
      </c>
      <c r="R296" s="299">
        <f t="shared" si="326"/>
        <v>0</v>
      </c>
    </row>
    <row r="297" spans="1:18" outlineLevel="2">
      <c r="A297" s="34"/>
      <c r="B297" s="133"/>
      <c r="C297" s="134"/>
      <c r="D297" s="133"/>
      <c r="E297" s="200"/>
      <c r="F297" s="78"/>
      <c r="G297" s="78">
        <f t="shared" si="300"/>
        <v>0</v>
      </c>
      <c r="H297" s="159">
        <f t="shared" si="318"/>
        <v>0</v>
      </c>
      <c r="I297" s="78">
        <f t="shared" si="319"/>
        <v>0</v>
      </c>
      <c r="J297" s="123" t="e">
        <f t="shared" si="320"/>
        <v>#DIV/0!</v>
      </c>
      <c r="K297" s="159">
        <v>0</v>
      </c>
      <c r="L297" s="159">
        <f t="shared" si="321"/>
        <v>0</v>
      </c>
      <c r="M297" s="323">
        <v>0</v>
      </c>
      <c r="N297" s="78">
        <f t="shared" si="322"/>
        <v>0</v>
      </c>
      <c r="O297" s="78">
        <f t="shared" si="323"/>
        <v>0</v>
      </c>
      <c r="P297" s="78">
        <f t="shared" si="324"/>
        <v>0</v>
      </c>
      <c r="Q297" s="123" t="e">
        <f t="shared" si="325"/>
        <v>#DIV/0!</v>
      </c>
      <c r="R297" s="299">
        <f t="shared" si="326"/>
        <v>0</v>
      </c>
    </row>
    <row r="298" spans="1:18" outlineLevel="2">
      <c r="A298" s="34"/>
      <c r="B298" s="133"/>
      <c r="C298" s="134"/>
      <c r="D298" s="133"/>
      <c r="E298" s="200"/>
      <c r="F298" s="78"/>
      <c r="G298" s="78">
        <f t="shared" si="300"/>
        <v>0</v>
      </c>
      <c r="H298" s="159">
        <f t="shared" si="318"/>
        <v>0</v>
      </c>
      <c r="I298" s="78">
        <f t="shared" si="319"/>
        <v>0</v>
      </c>
      <c r="J298" s="123" t="e">
        <f t="shared" si="320"/>
        <v>#DIV/0!</v>
      </c>
      <c r="K298" s="159">
        <v>0</v>
      </c>
      <c r="L298" s="159">
        <f t="shared" si="321"/>
        <v>0</v>
      </c>
      <c r="M298" s="323">
        <v>0</v>
      </c>
      <c r="N298" s="78">
        <f t="shared" si="322"/>
        <v>0</v>
      </c>
      <c r="O298" s="78">
        <f t="shared" si="323"/>
        <v>0</v>
      </c>
      <c r="P298" s="78">
        <f t="shared" si="324"/>
        <v>0</v>
      </c>
      <c r="Q298" s="123" t="e">
        <f t="shared" si="325"/>
        <v>#DIV/0!</v>
      </c>
      <c r="R298" s="299">
        <f t="shared" si="326"/>
        <v>0</v>
      </c>
    </row>
    <row r="299" spans="1:18" outlineLevel="2">
      <c r="A299" s="34"/>
      <c r="B299" s="133"/>
      <c r="C299" s="134"/>
      <c r="D299" s="133"/>
      <c r="E299" s="200"/>
      <c r="F299" s="78"/>
      <c r="G299" s="78">
        <f t="shared" si="300"/>
        <v>0</v>
      </c>
      <c r="H299" s="159">
        <f t="shared" si="318"/>
        <v>0</v>
      </c>
      <c r="I299" s="78">
        <f t="shared" si="319"/>
        <v>0</v>
      </c>
      <c r="J299" s="123" t="e">
        <f t="shared" si="320"/>
        <v>#DIV/0!</v>
      </c>
      <c r="K299" s="159">
        <v>0</v>
      </c>
      <c r="L299" s="159">
        <f t="shared" si="321"/>
        <v>0</v>
      </c>
      <c r="M299" s="323">
        <v>0</v>
      </c>
      <c r="N299" s="78">
        <f t="shared" si="322"/>
        <v>0</v>
      </c>
      <c r="O299" s="78">
        <f t="shared" si="323"/>
        <v>0</v>
      </c>
      <c r="P299" s="78">
        <f t="shared" si="324"/>
        <v>0</v>
      </c>
      <c r="Q299" s="123" t="e">
        <f t="shared" si="325"/>
        <v>#DIV/0!</v>
      </c>
      <c r="R299" s="299">
        <f t="shared" si="326"/>
        <v>0</v>
      </c>
    </row>
    <row r="300" spans="1:18" outlineLevel="2">
      <c r="A300" s="34"/>
      <c r="B300" s="133"/>
      <c r="C300" s="134"/>
      <c r="D300" s="133"/>
      <c r="E300" s="200"/>
      <c r="F300" s="78"/>
      <c r="G300" s="78">
        <f t="shared" si="300"/>
        <v>0</v>
      </c>
      <c r="H300" s="159">
        <f t="shared" si="318"/>
        <v>0</v>
      </c>
      <c r="I300" s="78">
        <f t="shared" si="319"/>
        <v>0</v>
      </c>
      <c r="J300" s="123" t="e">
        <f t="shared" si="320"/>
        <v>#DIV/0!</v>
      </c>
      <c r="K300" s="159">
        <v>0</v>
      </c>
      <c r="L300" s="159">
        <f t="shared" si="321"/>
        <v>0</v>
      </c>
      <c r="M300" s="323">
        <v>0</v>
      </c>
      <c r="N300" s="78">
        <f t="shared" si="322"/>
        <v>0</v>
      </c>
      <c r="O300" s="78">
        <f t="shared" si="323"/>
        <v>0</v>
      </c>
      <c r="P300" s="78">
        <f t="shared" si="324"/>
        <v>0</v>
      </c>
      <c r="Q300" s="123" t="e">
        <f t="shared" si="325"/>
        <v>#DIV/0!</v>
      </c>
      <c r="R300" s="299">
        <f t="shared" si="326"/>
        <v>0</v>
      </c>
    </row>
    <row r="301" spans="1:18" outlineLevel="2">
      <c r="A301" s="34"/>
      <c r="B301" s="133"/>
      <c r="C301" s="134"/>
      <c r="D301" s="133"/>
      <c r="E301" s="200"/>
      <c r="F301" s="78"/>
      <c r="G301" s="78">
        <f t="shared" si="300"/>
        <v>0</v>
      </c>
      <c r="H301" s="159">
        <f t="shared" si="318"/>
        <v>0</v>
      </c>
      <c r="I301" s="78">
        <f t="shared" si="319"/>
        <v>0</v>
      </c>
      <c r="J301" s="123" t="e">
        <f t="shared" si="320"/>
        <v>#DIV/0!</v>
      </c>
      <c r="K301" s="159">
        <v>0</v>
      </c>
      <c r="L301" s="159">
        <f t="shared" si="321"/>
        <v>0</v>
      </c>
      <c r="M301" s="323">
        <v>0</v>
      </c>
      <c r="N301" s="78">
        <f t="shared" si="322"/>
        <v>0</v>
      </c>
      <c r="O301" s="78">
        <f t="shared" si="323"/>
        <v>0</v>
      </c>
      <c r="P301" s="78">
        <f t="shared" si="324"/>
        <v>0</v>
      </c>
      <c r="Q301" s="123" t="e">
        <f t="shared" si="325"/>
        <v>#DIV/0!</v>
      </c>
      <c r="R301" s="299">
        <f t="shared" si="326"/>
        <v>0</v>
      </c>
    </row>
    <row r="302" spans="1:18" outlineLevel="2">
      <c r="A302" s="34"/>
      <c r="B302" s="133"/>
      <c r="C302" s="134"/>
      <c r="D302" s="133"/>
      <c r="E302" s="200"/>
      <c r="F302" s="78"/>
      <c r="G302" s="78">
        <f t="shared" si="300"/>
        <v>0</v>
      </c>
      <c r="H302" s="159">
        <f t="shared" si="318"/>
        <v>0</v>
      </c>
      <c r="I302" s="78">
        <f t="shared" si="319"/>
        <v>0</v>
      </c>
      <c r="J302" s="123" t="e">
        <f t="shared" si="320"/>
        <v>#DIV/0!</v>
      </c>
      <c r="K302" s="159">
        <v>0</v>
      </c>
      <c r="L302" s="159">
        <f t="shared" si="321"/>
        <v>0</v>
      </c>
      <c r="M302" s="323">
        <v>0</v>
      </c>
      <c r="N302" s="78">
        <f t="shared" si="322"/>
        <v>0</v>
      </c>
      <c r="O302" s="78">
        <f t="shared" si="323"/>
        <v>0</v>
      </c>
      <c r="P302" s="78">
        <f t="shared" si="324"/>
        <v>0</v>
      </c>
      <c r="Q302" s="123" t="e">
        <f t="shared" si="325"/>
        <v>#DIV/0!</v>
      </c>
      <c r="R302" s="299">
        <f t="shared" si="326"/>
        <v>0</v>
      </c>
    </row>
    <row r="303" spans="1:18" outlineLevel="2">
      <c r="A303" s="34"/>
      <c r="B303" s="133"/>
      <c r="C303" s="134"/>
      <c r="D303" s="133"/>
      <c r="E303" s="200"/>
      <c r="F303" s="78"/>
      <c r="G303" s="78">
        <f t="shared" si="300"/>
        <v>0</v>
      </c>
      <c r="H303" s="159">
        <f t="shared" si="318"/>
        <v>0</v>
      </c>
      <c r="I303" s="78">
        <f t="shared" si="319"/>
        <v>0</v>
      </c>
      <c r="J303" s="123" t="e">
        <f t="shared" si="320"/>
        <v>#DIV/0!</v>
      </c>
      <c r="K303" s="159">
        <v>0</v>
      </c>
      <c r="L303" s="159">
        <f t="shared" si="321"/>
        <v>0</v>
      </c>
      <c r="M303" s="323">
        <v>0</v>
      </c>
      <c r="N303" s="78">
        <f t="shared" si="322"/>
        <v>0</v>
      </c>
      <c r="O303" s="78">
        <f t="shared" si="323"/>
        <v>0</v>
      </c>
      <c r="P303" s="78">
        <f t="shared" si="324"/>
        <v>0</v>
      </c>
      <c r="Q303" s="123" t="e">
        <f t="shared" si="325"/>
        <v>#DIV/0!</v>
      </c>
      <c r="R303" s="299">
        <f t="shared" si="326"/>
        <v>0</v>
      </c>
    </row>
    <row r="304" spans="1:18" outlineLevel="2">
      <c r="A304" s="34"/>
      <c r="B304" s="133"/>
      <c r="C304" s="134"/>
      <c r="D304" s="133"/>
      <c r="E304" s="200"/>
      <c r="F304" s="78"/>
      <c r="G304" s="78">
        <f t="shared" si="300"/>
        <v>0</v>
      </c>
      <c r="H304" s="159">
        <f t="shared" si="318"/>
        <v>0</v>
      </c>
      <c r="I304" s="78">
        <f t="shared" si="319"/>
        <v>0</v>
      </c>
      <c r="J304" s="123" t="e">
        <f t="shared" si="320"/>
        <v>#DIV/0!</v>
      </c>
      <c r="K304" s="159">
        <v>0</v>
      </c>
      <c r="L304" s="159">
        <f t="shared" si="321"/>
        <v>0</v>
      </c>
      <c r="M304" s="323">
        <v>0</v>
      </c>
      <c r="N304" s="78">
        <f t="shared" si="322"/>
        <v>0</v>
      </c>
      <c r="O304" s="78">
        <f t="shared" si="323"/>
        <v>0</v>
      </c>
      <c r="P304" s="78">
        <f t="shared" si="324"/>
        <v>0</v>
      </c>
      <c r="Q304" s="123" t="e">
        <f t="shared" si="325"/>
        <v>#DIV/0!</v>
      </c>
      <c r="R304" s="299">
        <f t="shared" si="326"/>
        <v>0</v>
      </c>
    </row>
    <row r="305" spans="1:18" outlineLevel="2">
      <c r="A305" s="34"/>
      <c r="B305" s="133"/>
      <c r="C305" s="250"/>
      <c r="D305" s="270"/>
      <c r="E305" s="200"/>
      <c r="F305" s="78"/>
      <c r="G305" s="78">
        <f t="shared" si="300"/>
        <v>0</v>
      </c>
      <c r="H305" s="159">
        <f t="shared" si="318"/>
        <v>0</v>
      </c>
      <c r="I305" s="78">
        <f t="shared" si="319"/>
        <v>0</v>
      </c>
      <c r="J305" s="123" t="e">
        <f t="shared" si="320"/>
        <v>#DIV/0!</v>
      </c>
      <c r="K305" s="159">
        <v>0</v>
      </c>
      <c r="L305" s="159">
        <f t="shared" si="321"/>
        <v>0</v>
      </c>
      <c r="M305" s="323">
        <v>0</v>
      </c>
      <c r="N305" s="78">
        <f t="shared" si="322"/>
        <v>0</v>
      </c>
      <c r="O305" s="78">
        <f t="shared" si="323"/>
        <v>0</v>
      </c>
      <c r="P305" s="78">
        <f t="shared" si="324"/>
        <v>0</v>
      </c>
      <c r="Q305" s="123" t="e">
        <f t="shared" si="325"/>
        <v>#DIV/0!</v>
      </c>
      <c r="R305" s="299">
        <f t="shared" si="326"/>
        <v>0</v>
      </c>
    </row>
    <row r="306" spans="1:18" outlineLevel="2">
      <c r="A306" s="34"/>
      <c r="B306" s="133"/>
      <c r="C306" s="134"/>
      <c r="D306" s="133"/>
      <c r="E306" s="78"/>
      <c r="F306" s="78"/>
      <c r="G306" s="78">
        <f t="shared" si="300"/>
        <v>0</v>
      </c>
      <c r="H306" s="159">
        <f t="shared" si="318"/>
        <v>0</v>
      </c>
      <c r="I306" s="78">
        <f t="shared" si="319"/>
        <v>0</v>
      </c>
      <c r="J306" s="123" t="e">
        <f t="shared" si="320"/>
        <v>#DIV/0!</v>
      </c>
      <c r="K306" s="159">
        <v>0</v>
      </c>
      <c r="L306" s="159">
        <f t="shared" si="321"/>
        <v>0</v>
      </c>
      <c r="M306" s="323">
        <v>0</v>
      </c>
      <c r="N306" s="78">
        <f t="shared" si="322"/>
        <v>0</v>
      </c>
      <c r="O306" s="78">
        <f t="shared" si="323"/>
        <v>0</v>
      </c>
      <c r="P306" s="78">
        <f t="shared" si="324"/>
        <v>0</v>
      </c>
      <c r="Q306" s="123" t="e">
        <f t="shared" si="325"/>
        <v>#DIV/0!</v>
      </c>
      <c r="R306" s="299">
        <f t="shared" si="326"/>
        <v>0</v>
      </c>
    </row>
    <row r="307" spans="1:18" outlineLevel="1">
      <c r="A307" s="151"/>
      <c r="B307" s="150"/>
      <c r="C307" s="37"/>
      <c r="D307" s="151"/>
      <c r="E307" s="204"/>
      <c r="F307" s="77"/>
      <c r="G307" s="77">
        <f>SUM(G308:G314)</f>
        <v>0</v>
      </c>
      <c r="H307" s="158"/>
      <c r="I307" s="77"/>
      <c r="J307" s="17"/>
      <c r="K307" s="158"/>
      <c r="L307" s="158"/>
      <c r="M307" s="322"/>
      <c r="N307" s="77">
        <f t="shared" ref="N307:R307" si="327">SUM(N308:N314)</f>
        <v>0</v>
      </c>
      <c r="O307" s="77">
        <f t="shared" si="327"/>
        <v>0</v>
      </c>
      <c r="P307" s="77">
        <f t="shared" si="327"/>
        <v>0</v>
      </c>
      <c r="Q307" s="25" t="e">
        <f>O307/I307</f>
        <v>#DIV/0!</v>
      </c>
      <c r="R307" s="298">
        <f t="shared" si="327"/>
        <v>0</v>
      </c>
    </row>
    <row r="308" spans="1:18" outlineLevel="1">
      <c r="A308" s="34"/>
      <c r="B308" s="133"/>
      <c r="C308" s="134"/>
      <c r="D308" s="133"/>
      <c r="E308" s="268"/>
      <c r="F308" s="78"/>
      <c r="G308" s="78">
        <f t="shared" ref="G308:G314" si="328">ROUND(E308*F308,2)</f>
        <v>0</v>
      </c>
      <c r="H308" s="159">
        <f t="shared" ref="H308:H314" si="329">IF(L308&gt;E308,L308,E308)</f>
        <v>0</v>
      </c>
      <c r="I308" s="78">
        <f t="shared" ref="I308:I314" si="330">ROUND(H308*F308,2)</f>
        <v>0</v>
      </c>
      <c r="J308" s="123" t="e">
        <f t="shared" ref="J308:J314" si="331">(H308/E308)</f>
        <v>#DIV/0!</v>
      </c>
      <c r="K308" s="159">
        <v>0</v>
      </c>
      <c r="L308" s="159">
        <f t="shared" ref="L308:L314" si="332">K308+M308</f>
        <v>0</v>
      </c>
      <c r="M308" s="323">
        <v>0</v>
      </c>
      <c r="N308" s="78">
        <f t="shared" ref="N308:N314" si="333">ROUND(K308*F308,2)</f>
        <v>0</v>
      </c>
      <c r="O308" s="78">
        <f t="shared" ref="O308:O314" si="334">N308+P308</f>
        <v>0</v>
      </c>
      <c r="P308" s="78">
        <f t="shared" ref="P308:P314" si="335">ROUND(M308*F308,2)</f>
        <v>0</v>
      </c>
      <c r="Q308" s="123" t="e">
        <f t="shared" ref="Q308:Q314" si="336">L308/H308</f>
        <v>#DIV/0!</v>
      </c>
      <c r="R308" s="299">
        <f t="shared" ref="R308:R314" si="337">I308-O308</f>
        <v>0</v>
      </c>
    </row>
    <row r="309" spans="1:18" outlineLevel="1">
      <c r="A309" s="34"/>
      <c r="B309" s="133"/>
      <c r="C309" s="134"/>
      <c r="D309" s="133"/>
      <c r="E309" s="78"/>
      <c r="F309" s="78"/>
      <c r="G309" s="78">
        <f t="shared" si="328"/>
        <v>0</v>
      </c>
      <c r="H309" s="159">
        <f t="shared" si="329"/>
        <v>0</v>
      </c>
      <c r="I309" s="78">
        <f t="shared" si="330"/>
        <v>0</v>
      </c>
      <c r="J309" s="123" t="e">
        <f t="shared" si="331"/>
        <v>#DIV/0!</v>
      </c>
      <c r="K309" s="159">
        <v>0</v>
      </c>
      <c r="L309" s="159">
        <f t="shared" si="332"/>
        <v>0</v>
      </c>
      <c r="M309" s="323">
        <v>0</v>
      </c>
      <c r="N309" s="78">
        <f t="shared" si="333"/>
        <v>0</v>
      </c>
      <c r="O309" s="78">
        <f t="shared" si="334"/>
        <v>0</v>
      </c>
      <c r="P309" s="78">
        <f t="shared" si="335"/>
        <v>0</v>
      </c>
      <c r="Q309" s="123" t="e">
        <f t="shared" si="336"/>
        <v>#DIV/0!</v>
      </c>
      <c r="R309" s="299">
        <f t="shared" si="337"/>
        <v>0</v>
      </c>
    </row>
    <row r="310" spans="1:18" outlineLevel="1">
      <c r="A310" s="34"/>
      <c r="B310" s="133"/>
      <c r="C310" s="134"/>
      <c r="D310" s="133"/>
      <c r="E310" s="268"/>
      <c r="F310" s="78"/>
      <c r="G310" s="78">
        <f t="shared" si="328"/>
        <v>0</v>
      </c>
      <c r="H310" s="159">
        <f t="shared" si="329"/>
        <v>0</v>
      </c>
      <c r="I310" s="78">
        <f t="shared" si="330"/>
        <v>0</v>
      </c>
      <c r="J310" s="123" t="e">
        <f t="shared" si="331"/>
        <v>#DIV/0!</v>
      </c>
      <c r="K310" s="159">
        <v>0</v>
      </c>
      <c r="L310" s="159">
        <f t="shared" si="332"/>
        <v>0</v>
      </c>
      <c r="M310" s="323">
        <v>0</v>
      </c>
      <c r="N310" s="78">
        <f t="shared" si="333"/>
        <v>0</v>
      </c>
      <c r="O310" s="78">
        <f t="shared" si="334"/>
        <v>0</v>
      </c>
      <c r="P310" s="78">
        <f t="shared" si="335"/>
        <v>0</v>
      </c>
      <c r="Q310" s="123" t="e">
        <f t="shared" si="336"/>
        <v>#DIV/0!</v>
      </c>
      <c r="R310" s="299">
        <f t="shared" si="337"/>
        <v>0</v>
      </c>
    </row>
    <row r="311" spans="1:18" outlineLevel="1">
      <c r="A311" s="34"/>
      <c r="B311" s="133"/>
      <c r="C311" s="134"/>
      <c r="D311" s="133"/>
      <c r="E311" s="268"/>
      <c r="F311" s="78"/>
      <c r="G311" s="78">
        <f t="shared" si="328"/>
        <v>0</v>
      </c>
      <c r="H311" s="159">
        <f t="shared" si="329"/>
        <v>0</v>
      </c>
      <c r="I311" s="78">
        <f t="shared" si="330"/>
        <v>0</v>
      </c>
      <c r="J311" s="123" t="e">
        <f t="shared" si="331"/>
        <v>#DIV/0!</v>
      </c>
      <c r="K311" s="159">
        <v>0</v>
      </c>
      <c r="L311" s="159">
        <f t="shared" si="332"/>
        <v>0</v>
      </c>
      <c r="M311" s="323">
        <v>0</v>
      </c>
      <c r="N311" s="78">
        <f t="shared" si="333"/>
        <v>0</v>
      </c>
      <c r="O311" s="78">
        <f t="shared" si="334"/>
        <v>0</v>
      </c>
      <c r="P311" s="78">
        <f t="shared" si="335"/>
        <v>0</v>
      </c>
      <c r="Q311" s="123" t="e">
        <f t="shared" si="336"/>
        <v>#DIV/0!</v>
      </c>
      <c r="R311" s="299">
        <f t="shared" si="337"/>
        <v>0</v>
      </c>
    </row>
    <row r="312" spans="1:18" outlineLevel="1">
      <c r="A312" s="34"/>
      <c r="B312" s="133"/>
      <c r="C312" s="134"/>
      <c r="D312" s="133"/>
      <c r="E312" s="78"/>
      <c r="F312" s="78"/>
      <c r="G312" s="78">
        <f t="shared" si="328"/>
        <v>0</v>
      </c>
      <c r="H312" s="159">
        <f t="shared" si="329"/>
        <v>0</v>
      </c>
      <c r="I312" s="78">
        <f t="shared" si="330"/>
        <v>0</v>
      </c>
      <c r="J312" s="123" t="e">
        <f t="shared" si="331"/>
        <v>#DIV/0!</v>
      </c>
      <c r="K312" s="159">
        <v>0</v>
      </c>
      <c r="L312" s="159">
        <f t="shared" si="332"/>
        <v>0</v>
      </c>
      <c r="M312" s="323">
        <v>0</v>
      </c>
      <c r="N312" s="78">
        <f t="shared" si="333"/>
        <v>0</v>
      </c>
      <c r="O312" s="78">
        <f t="shared" si="334"/>
        <v>0</v>
      </c>
      <c r="P312" s="78">
        <f t="shared" si="335"/>
        <v>0</v>
      </c>
      <c r="Q312" s="123" t="e">
        <f t="shared" si="336"/>
        <v>#DIV/0!</v>
      </c>
      <c r="R312" s="299">
        <f t="shared" si="337"/>
        <v>0</v>
      </c>
    </row>
    <row r="313" spans="1:18" outlineLevel="1">
      <c r="A313" s="34"/>
      <c r="B313" s="133"/>
      <c r="C313" s="134"/>
      <c r="D313" s="133"/>
      <c r="E313" s="78"/>
      <c r="F313" s="78"/>
      <c r="G313" s="78">
        <f t="shared" si="328"/>
        <v>0</v>
      </c>
      <c r="H313" s="159">
        <f t="shared" si="329"/>
        <v>0</v>
      </c>
      <c r="I313" s="78">
        <f t="shared" si="330"/>
        <v>0</v>
      </c>
      <c r="J313" s="123" t="e">
        <f t="shared" si="331"/>
        <v>#DIV/0!</v>
      </c>
      <c r="K313" s="159">
        <v>0</v>
      </c>
      <c r="L313" s="159">
        <f t="shared" si="332"/>
        <v>0</v>
      </c>
      <c r="M313" s="323">
        <v>0</v>
      </c>
      <c r="N313" s="78">
        <f t="shared" si="333"/>
        <v>0</v>
      </c>
      <c r="O313" s="78">
        <f t="shared" si="334"/>
        <v>0</v>
      </c>
      <c r="P313" s="78">
        <f t="shared" si="335"/>
        <v>0</v>
      </c>
      <c r="Q313" s="123" t="e">
        <f t="shared" si="336"/>
        <v>#DIV/0!</v>
      </c>
      <c r="R313" s="299">
        <f t="shared" si="337"/>
        <v>0</v>
      </c>
    </row>
    <row r="314" spans="1:18" outlineLevel="1">
      <c r="A314" s="34"/>
      <c r="B314" s="133"/>
      <c r="C314" s="134"/>
      <c r="D314" s="133"/>
      <c r="E314" s="78"/>
      <c r="F314" s="78"/>
      <c r="G314" s="78">
        <f t="shared" si="328"/>
        <v>0</v>
      </c>
      <c r="H314" s="159">
        <f t="shared" si="329"/>
        <v>0</v>
      </c>
      <c r="I314" s="78">
        <f t="shared" si="330"/>
        <v>0</v>
      </c>
      <c r="J314" s="123" t="e">
        <f t="shared" si="331"/>
        <v>#DIV/0!</v>
      </c>
      <c r="K314" s="159">
        <v>0</v>
      </c>
      <c r="L314" s="159">
        <f t="shared" si="332"/>
        <v>0</v>
      </c>
      <c r="M314" s="323">
        <v>0</v>
      </c>
      <c r="N314" s="78">
        <f t="shared" si="333"/>
        <v>0</v>
      </c>
      <c r="O314" s="78">
        <f t="shared" si="334"/>
        <v>0</v>
      </c>
      <c r="P314" s="78">
        <f t="shared" si="335"/>
        <v>0</v>
      </c>
      <c r="Q314" s="123" t="e">
        <f t="shared" si="336"/>
        <v>#DIV/0!</v>
      </c>
      <c r="R314" s="299">
        <f t="shared" si="337"/>
        <v>0</v>
      </c>
    </row>
    <row r="315" spans="1:18">
      <c r="A315" s="430"/>
      <c r="B315" s="431"/>
      <c r="C315" s="431"/>
      <c r="D315" s="431"/>
      <c r="E315" s="432"/>
      <c r="F315" s="80"/>
      <c r="G315" s="80">
        <f>G307+G287+G283+G279+G241</f>
        <v>0</v>
      </c>
      <c r="H315" s="158"/>
      <c r="I315" s="77"/>
      <c r="J315" s="17"/>
      <c r="K315" s="222"/>
      <c r="L315" s="222"/>
      <c r="M315" s="329"/>
      <c r="N315" s="80">
        <f t="shared" ref="N315:R315" si="338">N307+N287+N283+N279+N241</f>
        <v>0</v>
      </c>
      <c r="O315" s="80">
        <f t="shared" si="338"/>
        <v>0</v>
      </c>
      <c r="P315" s="80">
        <f t="shared" si="338"/>
        <v>0</v>
      </c>
      <c r="Q315" s="20" t="e">
        <f>O315/I315</f>
        <v>#DIV/0!</v>
      </c>
      <c r="R315" s="302">
        <f t="shared" si="338"/>
        <v>0</v>
      </c>
    </row>
    <row r="316" spans="1:18">
      <c r="A316" s="315"/>
      <c r="B316" s="316"/>
      <c r="C316" s="316"/>
      <c r="D316" s="316"/>
      <c r="E316" s="316"/>
      <c r="F316" s="316"/>
      <c r="G316" s="316"/>
      <c r="H316" s="316"/>
      <c r="I316" s="316"/>
      <c r="J316" s="316"/>
      <c r="K316" s="316"/>
      <c r="L316" s="316"/>
      <c r="M316" s="330"/>
      <c r="N316" s="316"/>
      <c r="O316" s="316"/>
      <c r="P316" s="316"/>
      <c r="Q316" s="316"/>
      <c r="R316" s="317"/>
    </row>
    <row r="317" spans="1:18">
      <c r="A317" s="114"/>
      <c r="B317" s="114"/>
      <c r="C317" s="115"/>
      <c r="D317" s="114"/>
      <c r="E317" s="169"/>
      <c r="F317" s="101"/>
      <c r="G317" s="101"/>
      <c r="H317" s="162"/>
      <c r="I317" s="101"/>
      <c r="J317" s="127"/>
      <c r="K317" s="162"/>
      <c r="L317" s="162"/>
      <c r="M317" s="331"/>
      <c r="N317" s="101"/>
      <c r="O317" s="101"/>
      <c r="P317" s="101"/>
      <c r="Q317" s="128"/>
      <c r="R317" s="305"/>
    </row>
    <row r="318" spans="1:18">
      <c r="A318" s="209"/>
      <c r="B318" s="129"/>
      <c r="C318" s="130"/>
      <c r="D318" s="12"/>
      <c r="E318" s="174"/>
      <c r="F318" s="79"/>
      <c r="G318" s="76">
        <f>G319</f>
        <v>0</v>
      </c>
      <c r="H318" s="163"/>
      <c r="I318" s="79"/>
      <c r="J318" s="13"/>
      <c r="K318" s="163"/>
      <c r="L318" s="163"/>
      <c r="M318" s="332"/>
      <c r="N318" s="76">
        <f>N319</f>
        <v>0</v>
      </c>
      <c r="O318" s="76">
        <f>O319</f>
        <v>0</v>
      </c>
      <c r="P318" s="76">
        <f>P319</f>
        <v>0</v>
      </c>
      <c r="Q318" s="22" t="e">
        <f t="shared" ref="Q318:Q319" si="339">O318/I318</f>
        <v>#DIV/0!</v>
      </c>
      <c r="R318" s="300">
        <f>R319</f>
        <v>0</v>
      </c>
    </row>
    <row r="319" spans="1:18" outlineLevel="1">
      <c r="A319" s="210"/>
      <c r="B319" s="131"/>
      <c r="C319" s="132"/>
      <c r="D319" s="14"/>
      <c r="E319" s="175"/>
      <c r="F319" s="80"/>
      <c r="G319" s="80">
        <f>SUM(G320:G328)</f>
        <v>0</v>
      </c>
      <c r="H319" s="161"/>
      <c r="I319" s="80"/>
      <c r="J319" s="15"/>
      <c r="K319" s="161"/>
      <c r="L319" s="161"/>
      <c r="M319" s="326"/>
      <c r="N319" s="80">
        <f>SUM(N320:N328)</f>
        <v>0</v>
      </c>
      <c r="O319" s="80">
        <f>SUM(O320:O328)</f>
        <v>0</v>
      </c>
      <c r="P319" s="80">
        <f>SUM(P320:P328)</f>
        <v>0</v>
      </c>
      <c r="Q319" s="20" t="e">
        <f t="shared" si="339"/>
        <v>#DIV/0!</v>
      </c>
      <c r="R319" s="302">
        <f>SUM(R320:R328)</f>
        <v>0</v>
      </c>
    </row>
    <row r="320" spans="1:18" outlineLevel="2">
      <c r="A320" s="211"/>
      <c r="B320" s="133"/>
      <c r="C320" s="134"/>
      <c r="D320" s="135"/>
      <c r="E320" s="176"/>
      <c r="F320" s="81"/>
      <c r="G320" s="78">
        <f t="shared" ref="G320:G328" si="340">ROUND(E320*F320,2)</f>
        <v>0</v>
      </c>
      <c r="H320" s="159">
        <f t="shared" ref="H320:H328" si="341">IF(L320&gt;E320,L320,E320)</f>
        <v>0</v>
      </c>
      <c r="I320" s="78">
        <f t="shared" ref="I320:I328" si="342">ROUND(H320*F320,2)</f>
        <v>0</v>
      </c>
      <c r="J320" s="123" t="e">
        <f t="shared" ref="J320:J328" si="343">(H320/E320)</f>
        <v>#DIV/0!</v>
      </c>
      <c r="K320" s="159">
        <v>0</v>
      </c>
      <c r="L320" s="159">
        <f t="shared" ref="L320:L328" si="344">K320+M320</f>
        <v>0</v>
      </c>
      <c r="M320" s="323">
        <v>0</v>
      </c>
      <c r="N320" s="78">
        <f t="shared" ref="N320:N328" si="345">ROUND(K320*F320,2)</f>
        <v>0</v>
      </c>
      <c r="O320" s="78">
        <f t="shared" ref="O320:O328" si="346">N320+P320</f>
        <v>0</v>
      </c>
      <c r="P320" s="78">
        <f t="shared" ref="P320:P328" si="347">ROUND(M320*F320,2)</f>
        <v>0</v>
      </c>
      <c r="Q320" s="123" t="e">
        <f t="shared" ref="Q320:Q328" si="348">L320/H320</f>
        <v>#DIV/0!</v>
      </c>
      <c r="R320" s="299">
        <f t="shared" ref="R320:R328" si="349">I320-O320</f>
        <v>0</v>
      </c>
    </row>
    <row r="321" spans="1:18" outlineLevel="2">
      <c r="A321" s="211"/>
      <c r="B321" s="133"/>
      <c r="C321" s="134"/>
      <c r="D321" s="135"/>
      <c r="E321" s="176"/>
      <c r="F321" s="81"/>
      <c r="G321" s="78">
        <f t="shared" si="340"/>
        <v>0</v>
      </c>
      <c r="H321" s="159">
        <f t="shared" si="341"/>
        <v>0</v>
      </c>
      <c r="I321" s="78">
        <f t="shared" si="342"/>
        <v>0</v>
      </c>
      <c r="J321" s="123" t="e">
        <f t="shared" si="343"/>
        <v>#DIV/0!</v>
      </c>
      <c r="K321" s="159">
        <v>0</v>
      </c>
      <c r="L321" s="159">
        <f t="shared" si="344"/>
        <v>0</v>
      </c>
      <c r="M321" s="323">
        <v>0</v>
      </c>
      <c r="N321" s="78">
        <f t="shared" si="345"/>
        <v>0</v>
      </c>
      <c r="O321" s="78">
        <f t="shared" si="346"/>
        <v>0</v>
      </c>
      <c r="P321" s="78">
        <f t="shared" si="347"/>
        <v>0</v>
      </c>
      <c r="Q321" s="123" t="e">
        <f t="shared" si="348"/>
        <v>#DIV/0!</v>
      </c>
      <c r="R321" s="299">
        <f t="shared" si="349"/>
        <v>0</v>
      </c>
    </row>
    <row r="322" spans="1:18" outlineLevel="2">
      <c r="A322" s="211"/>
      <c r="B322" s="133"/>
      <c r="C322" s="134"/>
      <c r="D322" s="135"/>
      <c r="E322" s="176"/>
      <c r="F322" s="81"/>
      <c r="G322" s="78">
        <f t="shared" si="340"/>
        <v>0</v>
      </c>
      <c r="H322" s="159">
        <f t="shared" si="341"/>
        <v>0</v>
      </c>
      <c r="I322" s="78">
        <f t="shared" si="342"/>
        <v>0</v>
      </c>
      <c r="J322" s="123" t="e">
        <f t="shared" si="343"/>
        <v>#DIV/0!</v>
      </c>
      <c r="K322" s="159">
        <v>0</v>
      </c>
      <c r="L322" s="159">
        <f t="shared" si="344"/>
        <v>0</v>
      </c>
      <c r="M322" s="323">
        <v>0</v>
      </c>
      <c r="N322" s="78">
        <f t="shared" si="345"/>
        <v>0</v>
      </c>
      <c r="O322" s="78">
        <f t="shared" si="346"/>
        <v>0</v>
      </c>
      <c r="P322" s="78">
        <f t="shared" si="347"/>
        <v>0</v>
      </c>
      <c r="Q322" s="123" t="e">
        <f t="shared" si="348"/>
        <v>#DIV/0!</v>
      </c>
      <c r="R322" s="299">
        <f t="shared" si="349"/>
        <v>0</v>
      </c>
    </row>
    <row r="323" spans="1:18" outlineLevel="2">
      <c r="A323" s="211"/>
      <c r="B323" s="133"/>
      <c r="C323" s="134"/>
      <c r="D323" s="135"/>
      <c r="E323" s="176"/>
      <c r="F323" s="81"/>
      <c r="G323" s="78">
        <f t="shared" si="340"/>
        <v>0</v>
      </c>
      <c r="H323" s="159">
        <f t="shared" si="341"/>
        <v>0</v>
      </c>
      <c r="I323" s="78">
        <f t="shared" si="342"/>
        <v>0</v>
      </c>
      <c r="J323" s="123" t="e">
        <f t="shared" si="343"/>
        <v>#DIV/0!</v>
      </c>
      <c r="K323" s="159">
        <v>0</v>
      </c>
      <c r="L323" s="159">
        <f t="shared" si="344"/>
        <v>0</v>
      </c>
      <c r="M323" s="323">
        <v>0</v>
      </c>
      <c r="N323" s="78">
        <f t="shared" si="345"/>
        <v>0</v>
      </c>
      <c r="O323" s="78">
        <f t="shared" si="346"/>
        <v>0</v>
      </c>
      <c r="P323" s="78">
        <f t="shared" si="347"/>
        <v>0</v>
      </c>
      <c r="Q323" s="123" t="e">
        <f t="shared" si="348"/>
        <v>#DIV/0!</v>
      </c>
      <c r="R323" s="299">
        <f t="shared" si="349"/>
        <v>0</v>
      </c>
    </row>
    <row r="324" spans="1:18" outlineLevel="2">
      <c r="A324" s="211"/>
      <c r="B324" s="133"/>
      <c r="C324" s="134"/>
      <c r="D324" s="135"/>
      <c r="E324" s="176"/>
      <c r="F324" s="81"/>
      <c r="G324" s="78">
        <f t="shared" si="340"/>
        <v>0</v>
      </c>
      <c r="H324" s="159">
        <f t="shared" si="341"/>
        <v>0</v>
      </c>
      <c r="I324" s="78">
        <f t="shared" si="342"/>
        <v>0</v>
      </c>
      <c r="J324" s="123" t="e">
        <f t="shared" si="343"/>
        <v>#DIV/0!</v>
      </c>
      <c r="K324" s="159">
        <v>0</v>
      </c>
      <c r="L324" s="159">
        <f t="shared" si="344"/>
        <v>0</v>
      </c>
      <c r="M324" s="323">
        <v>0</v>
      </c>
      <c r="N324" s="78">
        <f t="shared" si="345"/>
        <v>0</v>
      </c>
      <c r="O324" s="78">
        <f t="shared" si="346"/>
        <v>0</v>
      </c>
      <c r="P324" s="78">
        <f t="shared" si="347"/>
        <v>0</v>
      </c>
      <c r="Q324" s="123" t="e">
        <f t="shared" si="348"/>
        <v>#DIV/0!</v>
      </c>
      <c r="R324" s="299">
        <f t="shared" si="349"/>
        <v>0</v>
      </c>
    </row>
    <row r="325" spans="1:18" outlineLevel="2">
      <c r="A325" s="211"/>
      <c r="B325" s="133"/>
      <c r="C325" s="134"/>
      <c r="D325" s="135"/>
      <c r="E325" s="176"/>
      <c r="F325" s="81"/>
      <c r="G325" s="78">
        <f t="shared" si="340"/>
        <v>0</v>
      </c>
      <c r="H325" s="159">
        <f t="shared" si="341"/>
        <v>0</v>
      </c>
      <c r="I325" s="78">
        <f t="shared" si="342"/>
        <v>0</v>
      </c>
      <c r="J325" s="123" t="e">
        <f t="shared" si="343"/>
        <v>#DIV/0!</v>
      </c>
      <c r="K325" s="159">
        <v>0</v>
      </c>
      <c r="L325" s="159">
        <f t="shared" si="344"/>
        <v>0</v>
      </c>
      <c r="M325" s="323">
        <v>0</v>
      </c>
      <c r="N325" s="78">
        <f t="shared" si="345"/>
        <v>0</v>
      </c>
      <c r="O325" s="78">
        <f t="shared" si="346"/>
        <v>0</v>
      </c>
      <c r="P325" s="78">
        <f t="shared" si="347"/>
        <v>0</v>
      </c>
      <c r="Q325" s="123" t="e">
        <f t="shared" si="348"/>
        <v>#DIV/0!</v>
      </c>
      <c r="R325" s="299">
        <f t="shared" si="349"/>
        <v>0</v>
      </c>
    </row>
    <row r="326" spans="1:18" outlineLevel="2">
      <c r="A326" s="211"/>
      <c r="B326" s="133"/>
      <c r="C326" s="134"/>
      <c r="D326" s="135"/>
      <c r="E326" s="176"/>
      <c r="F326" s="81"/>
      <c r="G326" s="78">
        <f t="shared" si="340"/>
        <v>0</v>
      </c>
      <c r="H326" s="159">
        <f t="shared" si="341"/>
        <v>0</v>
      </c>
      <c r="I326" s="78">
        <f t="shared" si="342"/>
        <v>0</v>
      </c>
      <c r="J326" s="123" t="e">
        <f t="shared" si="343"/>
        <v>#DIV/0!</v>
      </c>
      <c r="K326" s="159">
        <v>0</v>
      </c>
      <c r="L326" s="159">
        <f t="shared" si="344"/>
        <v>0</v>
      </c>
      <c r="M326" s="323">
        <v>0</v>
      </c>
      <c r="N326" s="78">
        <f t="shared" si="345"/>
        <v>0</v>
      </c>
      <c r="O326" s="78">
        <f t="shared" si="346"/>
        <v>0</v>
      </c>
      <c r="P326" s="78">
        <f t="shared" si="347"/>
        <v>0</v>
      </c>
      <c r="Q326" s="123" t="e">
        <f t="shared" si="348"/>
        <v>#DIV/0!</v>
      </c>
      <c r="R326" s="299">
        <f t="shared" si="349"/>
        <v>0</v>
      </c>
    </row>
    <row r="327" spans="1:18" outlineLevel="2">
      <c r="A327" s="211"/>
      <c r="B327" s="133"/>
      <c r="C327" s="134"/>
      <c r="D327" s="135"/>
      <c r="E327" s="176"/>
      <c r="F327" s="81"/>
      <c r="G327" s="78">
        <f t="shared" si="340"/>
        <v>0</v>
      </c>
      <c r="H327" s="159">
        <f t="shared" si="341"/>
        <v>0</v>
      </c>
      <c r="I327" s="78">
        <f t="shared" si="342"/>
        <v>0</v>
      </c>
      <c r="J327" s="123" t="e">
        <f t="shared" si="343"/>
        <v>#DIV/0!</v>
      </c>
      <c r="K327" s="159">
        <v>0</v>
      </c>
      <c r="L327" s="159">
        <f t="shared" si="344"/>
        <v>0</v>
      </c>
      <c r="M327" s="323">
        <v>0</v>
      </c>
      <c r="N327" s="78">
        <f t="shared" si="345"/>
        <v>0</v>
      </c>
      <c r="O327" s="78">
        <f t="shared" si="346"/>
        <v>0</v>
      </c>
      <c r="P327" s="78">
        <f t="shared" si="347"/>
        <v>0</v>
      </c>
      <c r="Q327" s="123" t="e">
        <f t="shared" si="348"/>
        <v>#DIV/0!</v>
      </c>
      <c r="R327" s="299">
        <f t="shared" si="349"/>
        <v>0</v>
      </c>
    </row>
    <row r="328" spans="1:18" outlineLevel="2">
      <c r="A328" s="211"/>
      <c r="B328" s="133"/>
      <c r="C328" s="134"/>
      <c r="D328" s="135"/>
      <c r="E328" s="177"/>
      <c r="F328" s="81"/>
      <c r="G328" s="78">
        <f t="shared" si="340"/>
        <v>0</v>
      </c>
      <c r="H328" s="159">
        <f t="shared" si="341"/>
        <v>0</v>
      </c>
      <c r="I328" s="78">
        <f t="shared" si="342"/>
        <v>0</v>
      </c>
      <c r="J328" s="123" t="e">
        <f t="shared" si="343"/>
        <v>#DIV/0!</v>
      </c>
      <c r="K328" s="159">
        <v>0</v>
      </c>
      <c r="L328" s="159">
        <f t="shared" si="344"/>
        <v>0</v>
      </c>
      <c r="M328" s="323">
        <v>0</v>
      </c>
      <c r="N328" s="78">
        <f t="shared" si="345"/>
        <v>0</v>
      </c>
      <c r="O328" s="78">
        <f t="shared" si="346"/>
        <v>0</v>
      </c>
      <c r="P328" s="78">
        <f t="shared" si="347"/>
        <v>0</v>
      </c>
      <c r="Q328" s="123" t="e">
        <f t="shared" si="348"/>
        <v>#DIV/0!</v>
      </c>
      <c r="R328" s="299">
        <f t="shared" si="349"/>
        <v>0</v>
      </c>
    </row>
    <row r="329" spans="1:18">
      <c r="A329" s="209"/>
      <c r="B329" s="130"/>
      <c r="C329" s="130"/>
      <c r="D329" s="12"/>
      <c r="E329" s="174"/>
      <c r="F329" s="79"/>
      <c r="G329" s="76">
        <f>G330+G340+G360+G372+G400+G412+G423+G428</f>
        <v>0</v>
      </c>
      <c r="H329" s="155"/>
      <c r="I329" s="76"/>
      <c r="J329" s="16"/>
      <c r="K329" s="155"/>
      <c r="L329" s="155"/>
      <c r="M329" s="324"/>
      <c r="N329" s="76">
        <f>N330+N340+N360+N372+N400+N412+N423+N428</f>
        <v>0</v>
      </c>
      <c r="O329" s="76">
        <f>O330+O340+O360+O372+O400+O412+O423+O428</f>
        <v>0</v>
      </c>
      <c r="P329" s="76">
        <f>P330+P340+P360+P372+P400+P412+P423+P428</f>
        <v>0</v>
      </c>
      <c r="Q329" s="22" t="e">
        <f t="shared" ref="Q329:Q330" si="350">O329/I329</f>
        <v>#DIV/0!</v>
      </c>
      <c r="R329" s="300">
        <f>R330+R340+R360+R372+R400+R412+R423+R428</f>
        <v>0</v>
      </c>
    </row>
    <row r="330" spans="1:18" outlineLevel="1">
      <c r="A330" s="210"/>
      <c r="B330" s="132"/>
      <c r="C330" s="132"/>
      <c r="D330" s="14"/>
      <c r="E330" s="175"/>
      <c r="F330" s="80"/>
      <c r="G330" s="77">
        <f>SUM(G331:G339)</f>
        <v>0</v>
      </c>
      <c r="H330" s="158"/>
      <c r="I330" s="77"/>
      <c r="J330" s="17"/>
      <c r="K330" s="158"/>
      <c r="L330" s="158"/>
      <c r="M330" s="322"/>
      <c r="N330" s="77">
        <f>SUM(N331:N339)</f>
        <v>0</v>
      </c>
      <c r="O330" s="77">
        <f t="shared" ref="O330:P330" si="351">SUM(O331:O339)</f>
        <v>0</v>
      </c>
      <c r="P330" s="77">
        <f t="shared" si="351"/>
        <v>0</v>
      </c>
      <c r="Q330" s="17" t="e">
        <f t="shared" si="350"/>
        <v>#DIV/0!</v>
      </c>
      <c r="R330" s="298">
        <f>SUM(R331:R339)</f>
        <v>0</v>
      </c>
    </row>
    <row r="331" spans="1:18" outlineLevel="2">
      <c r="A331" s="211"/>
      <c r="B331" s="133"/>
      <c r="C331" s="134"/>
      <c r="D331" s="135"/>
      <c r="E331" s="177"/>
      <c r="F331" s="81"/>
      <c r="G331" s="78">
        <f t="shared" ref="G331:G339" si="352">ROUND(E331*F331,2)</f>
        <v>0</v>
      </c>
      <c r="H331" s="159">
        <f t="shared" ref="H331:H339" si="353">IF(L331&gt;E331,L331,E331)</f>
        <v>0</v>
      </c>
      <c r="I331" s="78">
        <f t="shared" ref="I331:I339" si="354">ROUND(H331*F331,2)</f>
        <v>0</v>
      </c>
      <c r="J331" s="123" t="e">
        <f t="shared" ref="J331:J339" si="355">(H331/E331)</f>
        <v>#DIV/0!</v>
      </c>
      <c r="K331" s="159">
        <v>0</v>
      </c>
      <c r="L331" s="159">
        <f t="shared" ref="L331:L339" si="356">K331+M331</f>
        <v>0</v>
      </c>
      <c r="M331" s="323">
        <v>0</v>
      </c>
      <c r="N331" s="78">
        <f t="shared" ref="N331:N339" si="357">ROUND(K331*F331,2)</f>
        <v>0</v>
      </c>
      <c r="O331" s="78">
        <f t="shared" ref="O331:O339" si="358">N331+P331</f>
        <v>0</v>
      </c>
      <c r="P331" s="78">
        <f t="shared" ref="P331:P339" si="359">ROUND(M331*F331,2)</f>
        <v>0</v>
      </c>
      <c r="Q331" s="123" t="e">
        <f t="shared" ref="Q331:Q339" si="360">L331/H331</f>
        <v>#DIV/0!</v>
      </c>
      <c r="R331" s="299">
        <f t="shared" ref="R331:R339" si="361">I331-O331</f>
        <v>0</v>
      </c>
    </row>
    <row r="332" spans="1:18" outlineLevel="2">
      <c r="A332" s="211"/>
      <c r="B332" s="133"/>
      <c r="C332" s="134"/>
      <c r="D332" s="135"/>
      <c r="E332" s="177"/>
      <c r="F332" s="81"/>
      <c r="G332" s="78">
        <f t="shared" si="352"/>
        <v>0</v>
      </c>
      <c r="H332" s="159">
        <f t="shared" si="353"/>
        <v>0</v>
      </c>
      <c r="I332" s="78">
        <f t="shared" si="354"/>
        <v>0</v>
      </c>
      <c r="J332" s="123" t="e">
        <f t="shared" si="355"/>
        <v>#DIV/0!</v>
      </c>
      <c r="K332" s="159">
        <v>0</v>
      </c>
      <c r="L332" s="159">
        <f t="shared" si="356"/>
        <v>0</v>
      </c>
      <c r="M332" s="323">
        <v>0</v>
      </c>
      <c r="N332" s="78">
        <f t="shared" si="357"/>
        <v>0</v>
      </c>
      <c r="O332" s="78">
        <f t="shared" si="358"/>
        <v>0</v>
      </c>
      <c r="P332" s="78">
        <f t="shared" si="359"/>
        <v>0</v>
      </c>
      <c r="Q332" s="123" t="e">
        <f t="shared" si="360"/>
        <v>#DIV/0!</v>
      </c>
      <c r="R332" s="299">
        <f t="shared" si="361"/>
        <v>0</v>
      </c>
    </row>
    <row r="333" spans="1:18" outlineLevel="2">
      <c r="A333" s="211"/>
      <c r="B333" s="133"/>
      <c r="C333" s="134"/>
      <c r="D333" s="135"/>
      <c r="E333" s="177"/>
      <c r="F333" s="81"/>
      <c r="G333" s="78">
        <f t="shared" si="352"/>
        <v>0</v>
      </c>
      <c r="H333" s="159">
        <f t="shared" si="353"/>
        <v>0</v>
      </c>
      <c r="I333" s="78">
        <f t="shared" si="354"/>
        <v>0</v>
      </c>
      <c r="J333" s="123" t="e">
        <f t="shared" si="355"/>
        <v>#DIV/0!</v>
      </c>
      <c r="K333" s="159">
        <v>0</v>
      </c>
      <c r="L333" s="159">
        <f t="shared" si="356"/>
        <v>0</v>
      </c>
      <c r="M333" s="323">
        <v>0</v>
      </c>
      <c r="N333" s="78">
        <f t="shared" si="357"/>
        <v>0</v>
      </c>
      <c r="O333" s="78">
        <f t="shared" si="358"/>
        <v>0</v>
      </c>
      <c r="P333" s="78">
        <f t="shared" si="359"/>
        <v>0</v>
      </c>
      <c r="Q333" s="123" t="e">
        <f t="shared" si="360"/>
        <v>#DIV/0!</v>
      </c>
      <c r="R333" s="299">
        <f t="shared" si="361"/>
        <v>0</v>
      </c>
    </row>
    <row r="334" spans="1:18" outlineLevel="2">
      <c r="A334" s="211"/>
      <c r="B334" s="133"/>
      <c r="C334" s="134"/>
      <c r="D334" s="135"/>
      <c r="E334" s="177"/>
      <c r="F334" s="81"/>
      <c r="G334" s="78">
        <f t="shared" si="352"/>
        <v>0</v>
      </c>
      <c r="H334" s="159">
        <f t="shared" si="353"/>
        <v>0</v>
      </c>
      <c r="I334" s="78">
        <f t="shared" si="354"/>
        <v>0</v>
      </c>
      <c r="J334" s="123" t="e">
        <f t="shared" si="355"/>
        <v>#DIV/0!</v>
      </c>
      <c r="K334" s="159">
        <v>0</v>
      </c>
      <c r="L334" s="159">
        <f t="shared" si="356"/>
        <v>0</v>
      </c>
      <c r="M334" s="323">
        <v>0</v>
      </c>
      <c r="N334" s="78">
        <f t="shared" si="357"/>
        <v>0</v>
      </c>
      <c r="O334" s="78">
        <f t="shared" si="358"/>
        <v>0</v>
      </c>
      <c r="P334" s="78">
        <f t="shared" si="359"/>
        <v>0</v>
      </c>
      <c r="Q334" s="123" t="e">
        <f t="shared" si="360"/>
        <v>#DIV/0!</v>
      </c>
      <c r="R334" s="299">
        <f t="shared" si="361"/>
        <v>0</v>
      </c>
    </row>
    <row r="335" spans="1:18" outlineLevel="2">
      <c r="A335" s="211"/>
      <c r="B335" s="133"/>
      <c r="C335" s="134"/>
      <c r="D335" s="135"/>
      <c r="E335" s="177"/>
      <c r="F335" s="81"/>
      <c r="G335" s="78">
        <f t="shared" si="352"/>
        <v>0</v>
      </c>
      <c r="H335" s="159">
        <f t="shared" si="353"/>
        <v>0</v>
      </c>
      <c r="I335" s="78">
        <f t="shared" si="354"/>
        <v>0</v>
      </c>
      <c r="J335" s="123" t="e">
        <f t="shared" si="355"/>
        <v>#DIV/0!</v>
      </c>
      <c r="K335" s="159">
        <v>0</v>
      </c>
      <c r="L335" s="159">
        <f t="shared" si="356"/>
        <v>0</v>
      </c>
      <c r="M335" s="323">
        <v>0</v>
      </c>
      <c r="N335" s="78">
        <f t="shared" si="357"/>
        <v>0</v>
      </c>
      <c r="O335" s="78">
        <f t="shared" si="358"/>
        <v>0</v>
      </c>
      <c r="P335" s="78">
        <f t="shared" si="359"/>
        <v>0</v>
      </c>
      <c r="Q335" s="123" t="e">
        <f t="shared" si="360"/>
        <v>#DIV/0!</v>
      </c>
      <c r="R335" s="299">
        <f t="shared" si="361"/>
        <v>0</v>
      </c>
    </row>
    <row r="336" spans="1:18" outlineLevel="2">
      <c r="A336" s="211"/>
      <c r="B336" s="133"/>
      <c r="C336" s="134"/>
      <c r="D336" s="135"/>
      <c r="E336" s="177"/>
      <c r="F336" s="81"/>
      <c r="G336" s="78">
        <f t="shared" si="352"/>
        <v>0</v>
      </c>
      <c r="H336" s="159">
        <f t="shared" si="353"/>
        <v>0</v>
      </c>
      <c r="I336" s="78">
        <f t="shared" si="354"/>
        <v>0</v>
      </c>
      <c r="J336" s="123" t="e">
        <f t="shared" si="355"/>
        <v>#DIV/0!</v>
      </c>
      <c r="K336" s="159">
        <v>0</v>
      </c>
      <c r="L336" s="159">
        <f t="shared" si="356"/>
        <v>0</v>
      </c>
      <c r="M336" s="323">
        <v>0</v>
      </c>
      <c r="N336" s="78">
        <f t="shared" si="357"/>
        <v>0</v>
      </c>
      <c r="O336" s="78">
        <f t="shared" si="358"/>
        <v>0</v>
      </c>
      <c r="P336" s="78">
        <f t="shared" si="359"/>
        <v>0</v>
      </c>
      <c r="Q336" s="123" t="e">
        <f t="shared" si="360"/>
        <v>#DIV/0!</v>
      </c>
      <c r="R336" s="299">
        <f t="shared" si="361"/>
        <v>0</v>
      </c>
    </row>
    <row r="337" spans="1:18" outlineLevel="2">
      <c r="A337" s="211"/>
      <c r="B337" s="133"/>
      <c r="C337" s="134"/>
      <c r="D337" s="135"/>
      <c r="E337" s="177"/>
      <c r="F337" s="81"/>
      <c r="G337" s="78">
        <f t="shared" si="352"/>
        <v>0</v>
      </c>
      <c r="H337" s="159">
        <f t="shared" si="353"/>
        <v>0</v>
      </c>
      <c r="I337" s="78">
        <f t="shared" si="354"/>
        <v>0</v>
      </c>
      <c r="J337" s="123" t="e">
        <f t="shared" si="355"/>
        <v>#DIV/0!</v>
      </c>
      <c r="K337" s="159">
        <v>0</v>
      </c>
      <c r="L337" s="159">
        <f t="shared" si="356"/>
        <v>0</v>
      </c>
      <c r="M337" s="323">
        <v>0</v>
      </c>
      <c r="N337" s="78">
        <f t="shared" si="357"/>
        <v>0</v>
      </c>
      <c r="O337" s="78">
        <f t="shared" si="358"/>
        <v>0</v>
      </c>
      <c r="P337" s="78">
        <f t="shared" si="359"/>
        <v>0</v>
      </c>
      <c r="Q337" s="123" t="e">
        <f t="shared" si="360"/>
        <v>#DIV/0!</v>
      </c>
      <c r="R337" s="299">
        <f t="shared" si="361"/>
        <v>0</v>
      </c>
    </row>
    <row r="338" spans="1:18" outlineLevel="2">
      <c r="A338" s="211"/>
      <c r="B338" s="133"/>
      <c r="C338" s="134"/>
      <c r="D338" s="135"/>
      <c r="E338" s="177"/>
      <c r="F338" s="81"/>
      <c r="G338" s="78">
        <f t="shared" si="352"/>
        <v>0</v>
      </c>
      <c r="H338" s="159">
        <f t="shared" si="353"/>
        <v>0</v>
      </c>
      <c r="I338" s="78">
        <f t="shared" si="354"/>
        <v>0</v>
      </c>
      <c r="J338" s="123" t="e">
        <f t="shared" si="355"/>
        <v>#DIV/0!</v>
      </c>
      <c r="K338" s="159">
        <v>0</v>
      </c>
      <c r="L338" s="159">
        <f t="shared" si="356"/>
        <v>0</v>
      </c>
      <c r="M338" s="323">
        <v>0</v>
      </c>
      <c r="N338" s="78">
        <f t="shared" si="357"/>
        <v>0</v>
      </c>
      <c r="O338" s="78">
        <f t="shared" si="358"/>
        <v>0</v>
      </c>
      <c r="P338" s="78">
        <f t="shared" si="359"/>
        <v>0</v>
      </c>
      <c r="Q338" s="123" t="e">
        <f t="shared" si="360"/>
        <v>#DIV/0!</v>
      </c>
      <c r="R338" s="299">
        <f t="shared" si="361"/>
        <v>0</v>
      </c>
    </row>
    <row r="339" spans="1:18" outlineLevel="2">
      <c r="A339" s="211"/>
      <c r="B339" s="133"/>
      <c r="C339" s="134"/>
      <c r="D339" s="135"/>
      <c r="E339" s="177"/>
      <c r="F339" s="81"/>
      <c r="G339" s="78">
        <f t="shared" si="352"/>
        <v>0</v>
      </c>
      <c r="H339" s="159">
        <f t="shared" si="353"/>
        <v>0</v>
      </c>
      <c r="I339" s="78">
        <f t="shared" si="354"/>
        <v>0</v>
      </c>
      <c r="J339" s="123" t="e">
        <f t="shared" si="355"/>
        <v>#DIV/0!</v>
      </c>
      <c r="K339" s="159">
        <v>0</v>
      </c>
      <c r="L339" s="159">
        <f t="shared" si="356"/>
        <v>0</v>
      </c>
      <c r="M339" s="323">
        <v>0</v>
      </c>
      <c r="N339" s="78">
        <f t="shared" si="357"/>
        <v>0</v>
      </c>
      <c r="O339" s="78">
        <f t="shared" si="358"/>
        <v>0</v>
      </c>
      <c r="P339" s="78">
        <f t="shared" si="359"/>
        <v>0</v>
      </c>
      <c r="Q339" s="123" t="e">
        <f t="shared" si="360"/>
        <v>#DIV/0!</v>
      </c>
      <c r="R339" s="299">
        <f t="shared" si="361"/>
        <v>0</v>
      </c>
    </row>
    <row r="340" spans="1:18" outlineLevel="1">
      <c r="A340" s="210"/>
      <c r="B340" s="131"/>
      <c r="C340" s="132"/>
      <c r="D340" s="14"/>
      <c r="E340" s="178"/>
      <c r="F340" s="80"/>
      <c r="G340" s="77">
        <f>SUM(G341:G359)</f>
        <v>0</v>
      </c>
      <c r="H340" s="158"/>
      <c r="I340" s="77"/>
      <c r="J340" s="17"/>
      <c r="K340" s="158"/>
      <c r="L340" s="158"/>
      <c r="M340" s="322"/>
      <c r="N340" s="77">
        <f>SUM(N341:N359)</f>
        <v>0</v>
      </c>
      <c r="O340" s="77">
        <f t="shared" ref="O340:R340" si="362">SUM(O341:O359)</f>
        <v>0</v>
      </c>
      <c r="P340" s="77">
        <f t="shared" si="362"/>
        <v>0</v>
      </c>
      <c r="Q340" s="17" t="e">
        <f>O340/I340</f>
        <v>#DIV/0!</v>
      </c>
      <c r="R340" s="298">
        <f t="shared" si="362"/>
        <v>0</v>
      </c>
    </row>
    <row r="341" spans="1:18" outlineLevel="2">
      <c r="A341" s="211"/>
      <c r="B341" s="133"/>
      <c r="C341" s="134"/>
      <c r="D341" s="135"/>
      <c r="E341" s="177"/>
      <c r="F341" s="81"/>
      <c r="G341" s="78">
        <f t="shared" ref="G341:G359" si="363">ROUND(E341*F341,2)</f>
        <v>0</v>
      </c>
      <c r="H341" s="159">
        <f t="shared" ref="H341:H359" si="364">IF(L341&gt;E341,L341,E341)</f>
        <v>0</v>
      </c>
      <c r="I341" s="78">
        <f t="shared" ref="I341:I359" si="365">ROUND(H341*F341,2)</f>
        <v>0</v>
      </c>
      <c r="J341" s="123" t="e">
        <f t="shared" ref="J341:J359" si="366">(H341/E341)</f>
        <v>#DIV/0!</v>
      </c>
      <c r="K341" s="159">
        <v>0</v>
      </c>
      <c r="L341" s="159">
        <f t="shared" ref="L341:L359" si="367">K341+M341</f>
        <v>0</v>
      </c>
      <c r="M341" s="323">
        <v>0</v>
      </c>
      <c r="N341" s="78">
        <f t="shared" ref="N341:N359" si="368">ROUND(K341*F341,2)</f>
        <v>0</v>
      </c>
      <c r="O341" s="78">
        <f t="shared" ref="O341:O359" si="369">N341+P341</f>
        <v>0</v>
      </c>
      <c r="P341" s="78">
        <f t="shared" ref="P341:P359" si="370">ROUND(M341*F341,2)</f>
        <v>0</v>
      </c>
      <c r="Q341" s="123" t="e">
        <f t="shared" ref="Q341:Q359" si="371">L341/H341</f>
        <v>#DIV/0!</v>
      </c>
      <c r="R341" s="299">
        <f t="shared" ref="R341:R359" si="372">I341-O341</f>
        <v>0</v>
      </c>
    </row>
    <row r="342" spans="1:18" outlineLevel="2">
      <c r="A342" s="211"/>
      <c r="B342" s="133"/>
      <c r="C342" s="134"/>
      <c r="D342" s="135"/>
      <c r="E342" s="177"/>
      <c r="F342" s="81"/>
      <c r="G342" s="78">
        <f t="shared" si="363"/>
        <v>0</v>
      </c>
      <c r="H342" s="159">
        <f t="shared" si="364"/>
        <v>0</v>
      </c>
      <c r="I342" s="78">
        <f t="shared" si="365"/>
        <v>0</v>
      </c>
      <c r="J342" s="123" t="e">
        <f t="shared" si="366"/>
        <v>#DIV/0!</v>
      </c>
      <c r="K342" s="159">
        <v>0</v>
      </c>
      <c r="L342" s="159">
        <f t="shared" si="367"/>
        <v>0</v>
      </c>
      <c r="M342" s="323">
        <v>0</v>
      </c>
      <c r="N342" s="78">
        <f t="shared" si="368"/>
        <v>0</v>
      </c>
      <c r="O342" s="78">
        <f t="shared" si="369"/>
        <v>0</v>
      </c>
      <c r="P342" s="78">
        <f t="shared" si="370"/>
        <v>0</v>
      </c>
      <c r="Q342" s="123" t="e">
        <f t="shared" si="371"/>
        <v>#DIV/0!</v>
      </c>
      <c r="R342" s="299">
        <f t="shared" si="372"/>
        <v>0</v>
      </c>
    </row>
    <row r="343" spans="1:18" outlineLevel="2">
      <c r="A343" s="211"/>
      <c r="B343" s="133"/>
      <c r="C343" s="134"/>
      <c r="D343" s="135"/>
      <c r="E343" s="177"/>
      <c r="F343" s="81"/>
      <c r="G343" s="78">
        <f t="shared" si="363"/>
        <v>0</v>
      </c>
      <c r="H343" s="159">
        <f t="shared" si="364"/>
        <v>0</v>
      </c>
      <c r="I343" s="78">
        <f t="shared" si="365"/>
        <v>0</v>
      </c>
      <c r="J343" s="123" t="e">
        <f t="shared" si="366"/>
        <v>#DIV/0!</v>
      </c>
      <c r="K343" s="159">
        <v>0</v>
      </c>
      <c r="L343" s="159">
        <f t="shared" si="367"/>
        <v>0</v>
      </c>
      <c r="M343" s="323">
        <v>0</v>
      </c>
      <c r="N343" s="78">
        <f t="shared" si="368"/>
        <v>0</v>
      </c>
      <c r="O343" s="78">
        <f t="shared" si="369"/>
        <v>0</v>
      </c>
      <c r="P343" s="78">
        <f t="shared" si="370"/>
        <v>0</v>
      </c>
      <c r="Q343" s="123" t="e">
        <f t="shared" si="371"/>
        <v>#DIV/0!</v>
      </c>
      <c r="R343" s="299">
        <f t="shared" si="372"/>
        <v>0</v>
      </c>
    </row>
    <row r="344" spans="1:18" outlineLevel="2">
      <c r="A344" s="211"/>
      <c r="B344" s="133"/>
      <c r="C344" s="134"/>
      <c r="D344" s="135"/>
      <c r="E344" s="177"/>
      <c r="F344" s="81"/>
      <c r="G344" s="78">
        <f t="shared" si="363"/>
        <v>0</v>
      </c>
      <c r="H344" s="159">
        <f t="shared" si="364"/>
        <v>0</v>
      </c>
      <c r="I344" s="78">
        <f t="shared" si="365"/>
        <v>0</v>
      </c>
      <c r="J344" s="123" t="e">
        <f t="shared" si="366"/>
        <v>#DIV/0!</v>
      </c>
      <c r="K344" s="159">
        <v>0</v>
      </c>
      <c r="L344" s="159">
        <f t="shared" si="367"/>
        <v>0</v>
      </c>
      <c r="M344" s="323">
        <v>0</v>
      </c>
      <c r="N344" s="78">
        <f t="shared" si="368"/>
        <v>0</v>
      </c>
      <c r="O344" s="78">
        <f t="shared" si="369"/>
        <v>0</v>
      </c>
      <c r="P344" s="78">
        <f t="shared" si="370"/>
        <v>0</v>
      </c>
      <c r="Q344" s="123" t="e">
        <f t="shared" si="371"/>
        <v>#DIV/0!</v>
      </c>
      <c r="R344" s="299">
        <f t="shared" si="372"/>
        <v>0</v>
      </c>
    </row>
    <row r="345" spans="1:18" outlineLevel="2">
      <c r="A345" s="211"/>
      <c r="B345" s="133"/>
      <c r="C345" s="134"/>
      <c r="D345" s="135"/>
      <c r="E345" s="177"/>
      <c r="F345" s="81"/>
      <c r="G345" s="78">
        <f t="shared" si="363"/>
        <v>0</v>
      </c>
      <c r="H345" s="159">
        <f t="shared" si="364"/>
        <v>0</v>
      </c>
      <c r="I345" s="78">
        <f t="shared" si="365"/>
        <v>0</v>
      </c>
      <c r="J345" s="123" t="e">
        <f t="shared" si="366"/>
        <v>#DIV/0!</v>
      </c>
      <c r="K345" s="159">
        <v>0</v>
      </c>
      <c r="L345" s="159">
        <f t="shared" si="367"/>
        <v>0</v>
      </c>
      <c r="M345" s="323">
        <v>0</v>
      </c>
      <c r="N345" s="78">
        <f t="shared" si="368"/>
        <v>0</v>
      </c>
      <c r="O345" s="78">
        <f t="shared" si="369"/>
        <v>0</v>
      </c>
      <c r="P345" s="78">
        <f t="shared" si="370"/>
        <v>0</v>
      </c>
      <c r="Q345" s="123" t="e">
        <f t="shared" si="371"/>
        <v>#DIV/0!</v>
      </c>
      <c r="R345" s="299">
        <f t="shared" si="372"/>
        <v>0</v>
      </c>
    </row>
    <row r="346" spans="1:18" outlineLevel="2">
      <c r="A346" s="211"/>
      <c r="B346" s="133"/>
      <c r="C346" s="134"/>
      <c r="D346" s="135"/>
      <c r="E346" s="177"/>
      <c r="F346" s="81"/>
      <c r="G346" s="78">
        <f t="shared" si="363"/>
        <v>0</v>
      </c>
      <c r="H346" s="159">
        <f t="shared" si="364"/>
        <v>0</v>
      </c>
      <c r="I346" s="78">
        <f t="shared" si="365"/>
        <v>0</v>
      </c>
      <c r="J346" s="123" t="e">
        <f t="shared" si="366"/>
        <v>#DIV/0!</v>
      </c>
      <c r="K346" s="159">
        <v>0</v>
      </c>
      <c r="L346" s="159">
        <f t="shared" si="367"/>
        <v>0</v>
      </c>
      <c r="M346" s="323">
        <v>0</v>
      </c>
      <c r="N346" s="78">
        <f t="shared" si="368"/>
        <v>0</v>
      </c>
      <c r="O346" s="78">
        <f t="shared" si="369"/>
        <v>0</v>
      </c>
      <c r="P346" s="78">
        <f t="shared" si="370"/>
        <v>0</v>
      </c>
      <c r="Q346" s="123" t="e">
        <f t="shared" si="371"/>
        <v>#DIV/0!</v>
      </c>
      <c r="R346" s="299">
        <f t="shared" si="372"/>
        <v>0</v>
      </c>
    </row>
    <row r="347" spans="1:18" outlineLevel="2">
      <c r="A347" s="211"/>
      <c r="B347" s="133"/>
      <c r="C347" s="134"/>
      <c r="D347" s="135"/>
      <c r="E347" s="177"/>
      <c r="F347" s="81"/>
      <c r="G347" s="78">
        <f t="shared" si="363"/>
        <v>0</v>
      </c>
      <c r="H347" s="159">
        <f t="shared" si="364"/>
        <v>0</v>
      </c>
      <c r="I347" s="78">
        <f t="shared" si="365"/>
        <v>0</v>
      </c>
      <c r="J347" s="123" t="e">
        <f t="shared" si="366"/>
        <v>#DIV/0!</v>
      </c>
      <c r="K347" s="159">
        <v>0</v>
      </c>
      <c r="L347" s="159">
        <f t="shared" si="367"/>
        <v>0</v>
      </c>
      <c r="M347" s="323">
        <v>0</v>
      </c>
      <c r="N347" s="78">
        <f t="shared" si="368"/>
        <v>0</v>
      </c>
      <c r="O347" s="78">
        <f t="shared" si="369"/>
        <v>0</v>
      </c>
      <c r="P347" s="78">
        <f t="shared" si="370"/>
        <v>0</v>
      </c>
      <c r="Q347" s="123" t="e">
        <f t="shared" si="371"/>
        <v>#DIV/0!</v>
      </c>
      <c r="R347" s="299">
        <f t="shared" si="372"/>
        <v>0</v>
      </c>
    </row>
    <row r="348" spans="1:18" outlineLevel="2">
      <c r="A348" s="211"/>
      <c r="B348" s="133"/>
      <c r="C348" s="134"/>
      <c r="D348" s="135"/>
      <c r="E348" s="177"/>
      <c r="F348" s="81"/>
      <c r="G348" s="78">
        <f t="shared" si="363"/>
        <v>0</v>
      </c>
      <c r="H348" s="159">
        <f t="shared" si="364"/>
        <v>0</v>
      </c>
      <c r="I348" s="78">
        <f t="shared" si="365"/>
        <v>0</v>
      </c>
      <c r="J348" s="123" t="e">
        <f t="shared" si="366"/>
        <v>#DIV/0!</v>
      </c>
      <c r="K348" s="159">
        <v>0</v>
      </c>
      <c r="L348" s="159">
        <f t="shared" si="367"/>
        <v>0</v>
      </c>
      <c r="M348" s="323">
        <v>0</v>
      </c>
      <c r="N348" s="78">
        <f t="shared" si="368"/>
        <v>0</v>
      </c>
      <c r="O348" s="78">
        <f t="shared" si="369"/>
        <v>0</v>
      </c>
      <c r="P348" s="78">
        <f t="shared" si="370"/>
        <v>0</v>
      </c>
      <c r="Q348" s="123" t="e">
        <f t="shared" si="371"/>
        <v>#DIV/0!</v>
      </c>
      <c r="R348" s="299">
        <f t="shared" si="372"/>
        <v>0</v>
      </c>
    </row>
    <row r="349" spans="1:18" outlineLevel="2">
      <c r="A349" s="211"/>
      <c r="B349" s="133"/>
      <c r="C349" s="134"/>
      <c r="D349" s="135"/>
      <c r="E349" s="177"/>
      <c r="F349" s="81"/>
      <c r="G349" s="78">
        <f t="shared" si="363"/>
        <v>0</v>
      </c>
      <c r="H349" s="159">
        <f t="shared" si="364"/>
        <v>0</v>
      </c>
      <c r="I349" s="78">
        <f t="shared" si="365"/>
        <v>0</v>
      </c>
      <c r="J349" s="123" t="e">
        <f t="shared" si="366"/>
        <v>#DIV/0!</v>
      </c>
      <c r="K349" s="159">
        <v>0</v>
      </c>
      <c r="L349" s="159">
        <f t="shared" si="367"/>
        <v>0</v>
      </c>
      <c r="M349" s="323">
        <v>0</v>
      </c>
      <c r="N349" s="78">
        <f t="shared" si="368"/>
        <v>0</v>
      </c>
      <c r="O349" s="78">
        <f t="shared" si="369"/>
        <v>0</v>
      </c>
      <c r="P349" s="78">
        <f t="shared" si="370"/>
        <v>0</v>
      </c>
      <c r="Q349" s="123" t="e">
        <f t="shared" si="371"/>
        <v>#DIV/0!</v>
      </c>
      <c r="R349" s="299">
        <f t="shared" si="372"/>
        <v>0</v>
      </c>
    </row>
    <row r="350" spans="1:18" outlineLevel="2">
      <c r="A350" s="211"/>
      <c r="B350" s="133"/>
      <c r="C350" s="134"/>
      <c r="D350" s="135"/>
      <c r="E350" s="177"/>
      <c r="F350" s="81"/>
      <c r="G350" s="78">
        <f t="shared" si="363"/>
        <v>0</v>
      </c>
      <c r="H350" s="159">
        <f t="shared" si="364"/>
        <v>0</v>
      </c>
      <c r="I350" s="78">
        <f t="shared" si="365"/>
        <v>0</v>
      </c>
      <c r="J350" s="123" t="e">
        <f t="shared" si="366"/>
        <v>#DIV/0!</v>
      </c>
      <c r="K350" s="159">
        <v>0</v>
      </c>
      <c r="L350" s="159">
        <f t="shared" si="367"/>
        <v>0</v>
      </c>
      <c r="M350" s="323">
        <v>0</v>
      </c>
      <c r="N350" s="78">
        <f t="shared" si="368"/>
        <v>0</v>
      </c>
      <c r="O350" s="78">
        <f t="shared" si="369"/>
        <v>0</v>
      </c>
      <c r="P350" s="78">
        <f t="shared" si="370"/>
        <v>0</v>
      </c>
      <c r="Q350" s="123" t="e">
        <f t="shared" si="371"/>
        <v>#DIV/0!</v>
      </c>
      <c r="R350" s="299">
        <f t="shared" si="372"/>
        <v>0</v>
      </c>
    </row>
    <row r="351" spans="1:18" outlineLevel="2">
      <c r="A351" s="211"/>
      <c r="B351" s="133"/>
      <c r="C351" s="134"/>
      <c r="D351" s="135"/>
      <c r="E351" s="176"/>
      <c r="F351" s="81"/>
      <c r="G351" s="78">
        <f t="shared" si="363"/>
        <v>0</v>
      </c>
      <c r="H351" s="159">
        <f t="shared" si="364"/>
        <v>0</v>
      </c>
      <c r="I351" s="78">
        <f t="shared" si="365"/>
        <v>0</v>
      </c>
      <c r="J351" s="123" t="e">
        <f t="shared" si="366"/>
        <v>#DIV/0!</v>
      </c>
      <c r="K351" s="159">
        <v>0</v>
      </c>
      <c r="L351" s="159">
        <f t="shared" si="367"/>
        <v>0</v>
      </c>
      <c r="M351" s="323">
        <v>0</v>
      </c>
      <c r="N351" s="78">
        <f t="shared" si="368"/>
        <v>0</v>
      </c>
      <c r="O351" s="78">
        <f t="shared" si="369"/>
        <v>0</v>
      </c>
      <c r="P351" s="78">
        <f t="shared" si="370"/>
        <v>0</v>
      </c>
      <c r="Q351" s="123" t="e">
        <f t="shared" si="371"/>
        <v>#DIV/0!</v>
      </c>
      <c r="R351" s="299">
        <f t="shared" si="372"/>
        <v>0</v>
      </c>
    </row>
    <row r="352" spans="1:18" outlineLevel="2">
      <c r="A352" s="211"/>
      <c r="B352" s="133"/>
      <c r="C352" s="134"/>
      <c r="D352" s="135"/>
      <c r="E352" s="176"/>
      <c r="F352" s="81"/>
      <c r="G352" s="78">
        <f t="shared" si="363"/>
        <v>0</v>
      </c>
      <c r="H352" s="159">
        <f t="shared" si="364"/>
        <v>0</v>
      </c>
      <c r="I352" s="78">
        <f t="shared" si="365"/>
        <v>0</v>
      </c>
      <c r="J352" s="123" t="e">
        <f t="shared" si="366"/>
        <v>#DIV/0!</v>
      </c>
      <c r="K352" s="159">
        <v>0</v>
      </c>
      <c r="L352" s="159">
        <f t="shared" si="367"/>
        <v>0</v>
      </c>
      <c r="M352" s="323">
        <v>0</v>
      </c>
      <c r="N352" s="78">
        <f t="shared" si="368"/>
        <v>0</v>
      </c>
      <c r="O352" s="78">
        <f t="shared" si="369"/>
        <v>0</v>
      </c>
      <c r="P352" s="78">
        <f t="shared" si="370"/>
        <v>0</v>
      </c>
      <c r="Q352" s="123" t="e">
        <f t="shared" si="371"/>
        <v>#DIV/0!</v>
      </c>
      <c r="R352" s="299">
        <f t="shared" si="372"/>
        <v>0</v>
      </c>
    </row>
    <row r="353" spans="1:18" outlineLevel="2">
      <c r="A353" s="211"/>
      <c r="B353" s="133"/>
      <c r="C353" s="134"/>
      <c r="D353" s="135"/>
      <c r="E353" s="176"/>
      <c r="F353" s="81"/>
      <c r="G353" s="78">
        <f t="shared" si="363"/>
        <v>0</v>
      </c>
      <c r="H353" s="159">
        <f t="shared" si="364"/>
        <v>0</v>
      </c>
      <c r="I353" s="78">
        <f t="shared" si="365"/>
        <v>0</v>
      </c>
      <c r="J353" s="123" t="e">
        <f t="shared" si="366"/>
        <v>#DIV/0!</v>
      </c>
      <c r="K353" s="159">
        <v>0</v>
      </c>
      <c r="L353" s="159">
        <f t="shared" si="367"/>
        <v>0</v>
      </c>
      <c r="M353" s="323">
        <v>0</v>
      </c>
      <c r="N353" s="78">
        <f t="shared" si="368"/>
        <v>0</v>
      </c>
      <c r="O353" s="78">
        <f t="shared" si="369"/>
        <v>0</v>
      </c>
      <c r="P353" s="78">
        <f t="shared" si="370"/>
        <v>0</v>
      </c>
      <c r="Q353" s="123" t="e">
        <f t="shared" si="371"/>
        <v>#DIV/0!</v>
      </c>
      <c r="R353" s="299">
        <f t="shared" si="372"/>
        <v>0</v>
      </c>
    </row>
    <row r="354" spans="1:18" outlineLevel="2">
      <c r="A354" s="211"/>
      <c r="B354" s="133"/>
      <c r="C354" s="134"/>
      <c r="D354" s="135"/>
      <c r="E354" s="176"/>
      <c r="F354" s="81"/>
      <c r="G354" s="78">
        <f t="shared" si="363"/>
        <v>0</v>
      </c>
      <c r="H354" s="159">
        <f t="shared" si="364"/>
        <v>0</v>
      </c>
      <c r="I354" s="78">
        <f t="shared" si="365"/>
        <v>0</v>
      </c>
      <c r="J354" s="123" t="e">
        <f t="shared" si="366"/>
        <v>#DIV/0!</v>
      </c>
      <c r="K354" s="159">
        <v>0</v>
      </c>
      <c r="L354" s="159">
        <f t="shared" si="367"/>
        <v>0</v>
      </c>
      <c r="M354" s="323">
        <v>0</v>
      </c>
      <c r="N354" s="78">
        <f t="shared" si="368"/>
        <v>0</v>
      </c>
      <c r="O354" s="78">
        <f t="shared" si="369"/>
        <v>0</v>
      </c>
      <c r="P354" s="78">
        <f t="shared" si="370"/>
        <v>0</v>
      </c>
      <c r="Q354" s="123" t="e">
        <f t="shared" si="371"/>
        <v>#DIV/0!</v>
      </c>
      <c r="R354" s="299">
        <f t="shared" si="372"/>
        <v>0</v>
      </c>
    </row>
    <row r="355" spans="1:18" outlineLevel="2">
      <c r="A355" s="211"/>
      <c r="B355" s="133"/>
      <c r="C355" s="134"/>
      <c r="D355" s="135"/>
      <c r="E355" s="176"/>
      <c r="F355" s="81"/>
      <c r="G355" s="78">
        <f t="shared" si="363"/>
        <v>0</v>
      </c>
      <c r="H355" s="159">
        <f t="shared" si="364"/>
        <v>0</v>
      </c>
      <c r="I355" s="78">
        <f t="shared" si="365"/>
        <v>0</v>
      </c>
      <c r="J355" s="123" t="e">
        <f t="shared" si="366"/>
        <v>#DIV/0!</v>
      </c>
      <c r="K355" s="159">
        <v>0</v>
      </c>
      <c r="L355" s="159">
        <f t="shared" si="367"/>
        <v>0</v>
      </c>
      <c r="M355" s="323">
        <v>0</v>
      </c>
      <c r="N355" s="78">
        <f t="shared" si="368"/>
        <v>0</v>
      </c>
      <c r="O355" s="78">
        <f t="shared" si="369"/>
        <v>0</v>
      </c>
      <c r="P355" s="78">
        <f t="shared" si="370"/>
        <v>0</v>
      </c>
      <c r="Q355" s="123" t="e">
        <f t="shared" si="371"/>
        <v>#DIV/0!</v>
      </c>
      <c r="R355" s="299">
        <f t="shared" si="372"/>
        <v>0</v>
      </c>
    </row>
    <row r="356" spans="1:18" outlineLevel="2">
      <c r="A356" s="211"/>
      <c r="B356" s="133"/>
      <c r="C356" s="134"/>
      <c r="D356" s="135"/>
      <c r="E356" s="176"/>
      <c r="F356" s="81"/>
      <c r="G356" s="78">
        <f t="shared" si="363"/>
        <v>0</v>
      </c>
      <c r="H356" s="159">
        <f t="shared" si="364"/>
        <v>0</v>
      </c>
      <c r="I356" s="78">
        <f t="shared" si="365"/>
        <v>0</v>
      </c>
      <c r="J356" s="123" t="e">
        <f t="shared" si="366"/>
        <v>#DIV/0!</v>
      </c>
      <c r="K356" s="159">
        <v>0</v>
      </c>
      <c r="L356" s="159">
        <f t="shared" si="367"/>
        <v>0</v>
      </c>
      <c r="M356" s="323">
        <v>0</v>
      </c>
      <c r="N356" s="78">
        <f t="shared" si="368"/>
        <v>0</v>
      </c>
      <c r="O356" s="78">
        <f t="shared" si="369"/>
        <v>0</v>
      </c>
      <c r="P356" s="78">
        <f t="shared" si="370"/>
        <v>0</v>
      </c>
      <c r="Q356" s="123" t="e">
        <f t="shared" si="371"/>
        <v>#DIV/0!</v>
      </c>
      <c r="R356" s="299">
        <f t="shared" si="372"/>
        <v>0</v>
      </c>
    </row>
    <row r="357" spans="1:18" outlineLevel="2">
      <c r="A357" s="211"/>
      <c r="B357" s="133"/>
      <c r="C357" s="134"/>
      <c r="D357" s="135"/>
      <c r="E357" s="176"/>
      <c r="F357" s="81"/>
      <c r="G357" s="78">
        <f t="shared" si="363"/>
        <v>0</v>
      </c>
      <c r="H357" s="159">
        <f t="shared" si="364"/>
        <v>0</v>
      </c>
      <c r="I357" s="78">
        <f t="shared" si="365"/>
        <v>0</v>
      </c>
      <c r="J357" s="123" t="e">
        <f t="shared" si="366"/>
        <v>#DIV/0!</v>
      </c>
      <c r="K357" s="159">
        <v>0</v>
      </c>
      <c r="L357" s="159">
        <f t="shared" si="367"/>
        <v>0</v>
      </c>
      <c r="M357" s="323">
        <v>0</v>
      </c>
      <c r="N357" s="78">
        <f t="shared" si="368"/>
        <v>0</v>
      </c>
      <c r="O357" s="78">
        <f t="shared" si="369"/>
        <v>0</v>
      </c>
      <c r="P357" s="78">
        <f t="shared" si="370"/>
        <v>0</v>
      </c>
      <c r="Q357" s="123" t="e">
        <f t="shared" si="371"/>
        <v>#DIV/0!</v>
      </c>
      <c r="R357" s="299">
        <f t="shared" si="372"/>
        <v>0</v>
      </c>
    </row>
    <row r="358" spans="1:18" outlineLevel="2">
      <c r="A358" s="211"/>
      <c r="B358" s="133"/>
      <c r="C358" s="134"/>
      <c r="D358" s="135"/>
      <c r="E358" s="176"/>
      <c r="F358" s="81"/>
      <c r="G358" s="78">
        <f t="shared" si="363"/>
        <v>0</v>
      </c>
      <c r="H358" s="159">
        <f t="shared" si="364"/>
        <v>0</v>
      </c>
      <c r="I358" s="78">
        <f t="shared" si="365"/>
        <v>0</v>
      </c>
      <c r="J358" s="123" t="e">
        <f t="shared" si="366"/>
        <v>#DIV/0!</v>
      </c>
      <c r="K358" s="159">
        <v>0</v>
      </c>
      <c r="L358" s="159">
        <f t="shared" si="367"/>
        <v>0</v>
      </c>
      <c r="M358" s="323">
        <v>0</v>
      </c>
      <c r="N358" s="78">
        <f t="shared" si="368"/>
        <v>0</v>
      </c>
      <c r="O358" s="78">
        <f t="shared" si="369"/>
        <v>0</v>
      </c>
      <c r="P358" s="78">
        <f t="shared" si="370"/>
        <v>0</v>
      </c>
      <c r="Q358" s="123" t="e">
        <f t="shared" si="371"/>
        <v>#DIV/0!</v>
      </c>
      <c r="R358" s="299">
        <f t="shared" si="372"/>
        <v>0</v>
      </c>
    </row>
    <row r="359" spans="1:18" outlineLevel="2">
      <c r="A359" s="211"/>
      <c r="B359" s="133"/>
      <c r="C359" s="134"/>
      <c r="D359" s="135"/>
      <c r="E359" s="176"/>
      <c r="F359" s="81"/>
      <c r="G359" s="78">
        <f t="shared" si="363"/>
        <v>0</v>
      </c>
      <c r="H359" s="159">
        <f t="shared" si="364"/>
        <v>0</v>
      </c>
      <c r="I359" s="78">
        <f t="shared" si="365"/>
        <v>0</v>
      </c>
      <c r="J359" s="123" t="e">
        <f t="shared" si="366"/>
        <v>#DIV/0!</v>
      </c>
      <c r="K359" s="159">
        <v>0</v>
      </c>
      <c r="L359" s="159">
        <f t="shared" si="367"/>
        <v>0</v>
      </c>
      <c r="M359" s="323">
        <v>0</v>
      </c>
      <c r="N359" s="78">
        <f t="shared" si="368"/>
        <v>0</v>
      </c>
      <c r="O359" s="78">
        <f t="shared" si="369"/>
        <v>0</v>
      </c>
      <c r="P359" s="78">
        <f t="shared" si="370"/>
        <v>0</v>
      </c>
      <c r="Q359" s="123" t="e">
        <f t="shared" si="371"/>
        <v>#DIV/0!</v>
      </c>
      <c r="R359" s="299">
        <f t="shared" si="372"/>
        <v>0</v>
      </c>
    </row>
    <row r="360" spans="1:18" outlineLevel="1">
      <c r="A360" s="210"/>
      <c r="B360" s="131"/>
      <c r="C360" s="132"/>
      <c r="D360" s="18"/>
      <c r="E360" s="179"/>
      <c r="F360" s="82"/>
      <c r="G360" s="82">
        <f>SUM(G361:G371)</f>
        <v>0</v>
      </c>
      <c r="H360" s="164"/>
      <c r="I360" s="82"/>
      <c r="J360" s="19"/>
      <c r="K360" s="164"/>
      <c r="L360" s="164"/>
      <c r="M360" s="322"/>
      <c r="N360" s="82">
        <f>SUM(N361:N371)</f>
        <v>0</v>
      </c>
      <c r="O360" s="82">
        <f>SUM(O361:O371)</f>
        <v>0</v>
      </c>
      <c r="P360" s="82">
        <f>SUM(P361:P371)</f>
        <v>0</v>
      </c>
      <c r="Q360" s="21" t="e">
        <f>O360/I360</f>
        <v>#DIV/0!</v>
      </c>
      <c r="R360" s="306">
        <f>SUM(R361:R371)</f>
        <v>0</v>
      </c>
    </row>
    <row r="361" spans="1:18" outlineLevel="2">
      <c r="A361" s="211"/>
      <c r="B361" s="133"/>
      <c r="C361" s="134"/>
      <c r="D361" s="135"/>
      <c r="E361" s="177"/>
      <c r="F361" s="81"/>
      <c r="G361" s="78">
        <f t="shared" ref="G361:G371" si="373">ROUND(E361*F361,2)</f>
        <v>0</v>
      </c>
      <c r="H361" s="159">
        <f t="shared" ref="H361:H371" si="374">IF(L361&gt;E361,L361,E361)</f>
        <v>0</v>
      </c>
      <c r="I361" s="78">
        <f t="shared" ref="I361:I371" si="375">ROUND(H361*F361,2)</f>
        <v>0</v>
      </c>
      <c r="J361" s="123" t="e">
        <f t="shared" ref="J361:J371" si="376">(H361/E361)</f>
        <v>#DIV/0!</v>
      </c>
      <c r="K361" s="159">
        <v>0</v>
      </c>
      <c r="L361" s="159">
        <f t="shared" ref="L361:L371" si="377">K361+M361</f>
        <v>0</v>
      </c>
      <c r="M361" s="323">
        <v>0</v>
      </c>
      <c r="N361" s="78">
        <f t="shared" ref="N361:N371" si="378">ROUND(K361*F361,2)</f>
        <v>0</v>
      </c>
      <c r="O361" s="78">
        <f t="shared" ref="O361:O371" si="379">N361+P361</f>
        <v>0</v>
      </c>
      <c r="P361" s="78">
        <f t="shared" ref="P361:P371" si="380">ROUND(M361*F361,2)</f>
        <v>0</v>
      </c>
      <c r="Q361" s="123" t="e">
        <f t="shared" ref="Q361:Q371" si="381">L361/H361</f>
        <v>#DIV/0!</v>
      </c>
      <c r="R361" s="299">
        <f t="shared" ref="R361:R371" si="382">I361-O361</f>
        <v>0</v>
      </c>
    </row>
    <row r="362" spans="1:18" outlineLevel="2">
      <c r="A362" s="211"/>
      <c r="B362" s="133"/>
      <c r="C362" s="134"/>
      <c r="D362" s="135"/>
      <c r="E362" s="180"/>
      <c r="F362" s="81"/>
      <c r="G362" s="78">
        <f t="shared" si="373"/>
        <v>0</v>
      </c>
      <c r="H362" s="159">
        <f t="shared" si="374"/>
        <v>0</v>
      </c>
      <c r="I362" s="78">
        <f t="shared" si="375"/>
        <v>0</v>
      </c>
      <c r="J362" s="123" t="e">
        <f t="shared" si="376"/>
        <v>#DIV/0!</v>
      </c>
      <c r="K362" s="159">
        <v>0</v>
      </c>
      <c r="L362" s="159">
        <f t="shared" si="377"/>
        <v>0</v>
      </c>
      <c r="M362" s="323">
        <v>0</v>
      </c>
      <c r="N362" s="78">
        <f t="shared" si="378"/>
        <v>0</v>
      </c>
      <c r="O362" s="78">
        <f t="shared" si="379"/>
        <v>0</v>
      </c>
      <c r="P362" s="78">
        <f t="shared" si="380"/>
        <v>0</v>
      </c>
      <c r="Q362" s="123" t="e">
        <f t="shared" si="381"/>
        <v>#DIV/0!</v>
      </c>
      <c r="R362" s="299">
        <f t="shared" si="382"/>
        <v>0</v>
      </c>
    </row>
    <row r="363" spans="1:18" outlineLevel="2">
      <c r="A363" s="211"/>
      <c r="B363" s="133"/>
      <c r="C363" s="134"/>
      <c r="D363" s="135"/>
      <c r="E363" s="176"/>
      <c r="F363" s="81"/>
      <c r="G363" s="78">
        <f t="shared" si="373"/>
        <v>0</v>
      </c>
      <c r="H363" s="159">
        <f t="shared" si="374"/>
        <v>0</v>
      </c>
      <c r="I363" s="78">
        <f t="shared" si="375"/>
        <v>0</v>
      </c>
      <c r="J363" s="123" t="e">
        <f t="shared" si="376"/>
        <v>#DIV/0!</v>
      </c>
      <c r="K363" s="159">
        <v>0</v>
      </c>
      <c r="L363" s="159">
        <f t="shared" si="377"/>
        <v>0</v>
      </c>
      <c r="M363" s="323">
        <v>0</v>
      </c>
      <c r="N363" s="78">
        <f t="shared" si="378"/>
        <v>0</v>
      </c>
      <c r="O363" s="78">
        <f t="shared" si="379"/>
        <v>0</v>
      </c>
      <c r="P363" s="78">
        <f t="shared" si="380"/>
        <v>0</v>
      </c>
      <c r="Q363" s="123" t="e">
        <f t="shared" si="381"/>
        <v>#DIV/0!</v>
      </c>
      <c r="R363" s="299">
        <f t="shared" si="382"/>
        <v>0</v>
      </c>
    </row>
    <row r="364" spans="1:18" outlineLevel="2">
      <c r="A364" s="211"/>
      <c r="B364" s="133"/>
      <c r="C364" s="134"/>
      <c r="D364" s="135"/>
      <c r="E364" s="177"/>
      <c r="F364" s="81"/>
      <c r="G364" s="78">
        <f t="shared" si="373"/>
        <v>0</v>
      </c>
      <c r="H364" s="159">
        <f t="shared" si="374"/>
        <v>0</v>
      </c>
      <c r="I364" s="78">
        <f t="shared" si="375"/>
        <v>0</v>
      </c>
      <c r="J364" s="123" t="e">
        <f t="shared" si="376"/>
        <v>#DIV/0!</v>
      </c>
      <c r="K364" s="159">
        <v>0</v>
      </c>
      <c r="L364" s="159">
        <f t="shared" si="377"/>
        <v>0</v>
      </c>
      <c r="M364" s="323">
        <v>0</v>
      </c>
      <c r="N364" s="78">
        <f t="shared" si="378"/>
        <v>0</v>
      </c>
      <c r="O364" s="78">
        <f t="shared" si="379"/>
        <v>0</v>
      </c>
      <c r="P364" s="78">
        <f t="shared" si="380"/>
        <v>0</v>
      </c>
      <c r="Q364" s="123" t="e">
        <f t="shared" si="381"/>
        <v>#DIV/0!</v>
      </c>
      <c r="R364" s="299">
        <f t="shared" si="382"/>
        <v>0</v>
      </c>
    </row>
    <row r="365" spans="1:18" outlineLevel="2">
      <c r="A365" s="211"/>
      <c r="B365" s="133"/>
      <c r="C365" s="134"/>
      <c r="D365" s="135"/>
      <c r="E365" s="177"/>
      <c r="F365" s="81"/>
      <c r="G365" s="78">
        <f t="shared" si="373"/>
        <v>0</v>
      </c>
      <c r="H365" s="159">
        <f t="shared" si="374"/>
        <v>0</v>
      </c>
      <c r="I365" s="78">
        <f t="shared" si="375"/>
        <v>0</v>
      </c>
      <c r="J365" s="123" t="e">
        <f t="shared" si="376"/>
        <v>#DIV/0!</v>
      </c>
      <c r="K365" s="159">
        <v>0</v>
      </c>
      <c r="L365" s="159">
        <f t="shared" si="377"/>
        <v>0</v>
      </c>
      <c r="M365" s="323">
        <v>0</v>
      </c>
      <c r="N365" s="78">
        <f t="shared" si="378"/>
        <v>0</v>
      </c>
      <c r="O365" s="78">
        <f t="shared" si="379"/>
        <v>0</v>
      </c>
      <c r="P365" s="78">
        <f t="shared" si="380"/>
        <v>0</v>
      </c>
      <c r="Q365" s="123" t="e">
        <f t="shared" si="381"/>
        <v>#DIV/0!</v>
      </c>
      <c r="R365" s="299">
        <f t="shared" si="382"/>
        <v>0</v>
      </c>
    </row>
    <row r="366" spans="1:18" outlineLevel="2">
      <c r="A366" s="211"/>
      <c r="B366" s="133"/>
      <c r="C366" s="134"/>
      <c r="D366" s="135"/>
      <c r="E366" s="176"/>
      <c r="F366" s="81"/>
      <c r="G366" s="78">
        <f t="shared" si="373"/>
        <v>0</v>
      </c>
      <c r="H366" s="159">
        <f t="shared" si="374"/>
        <v>0</v>
      </c>
      <c r="I366" s="78">
        <f t="shared" si="375"/>
        <v>0</v>
      </c>
      <c r="J366" s="123" t="e">
        <f t="shared" si="376"/>
        <v>#DIV/0!</v>
      </c>
      <c r="K366" s="159">
        <v>0</v>
      </c>
      <c r="L366" s="159">
        <f t="shared" si="377"/>
        <v>0</v>
      </c>
      <c r="M366" s="323">
        <v>0</v>
      </c>
      <c r="N366" s="78">
        <f t="shared" si="378"/>
        <v>0</v>
      </c>
      <c r="O366" s="78">
        <f t="shared" si="379"/>
        <v>0</v>
      </c>
      <c r="P366" s="78">
        <f t="shared" si="380"/>
        <v>0</v>
      </c>
      <c r="Q366" s="123" t="e">
        <f t="shared" si="381"/>
        <v>#DIV/0!</v>
      </c>
      <c r="R366" s="299">
        <f t="shared" si="382"/>
        <v>0</v>
      </c>
    </row>
    <row r="367" spans="1:18" outlineLevel="2">
      <c r="A367" s="211"/>
      <c r="B367" s="133"/>
      <c r="C367" s="134"/>
      <c r="D367" s="135"/>
      <c r="E367" s="176"/>
      <c r="F367" s="81"/>
      <c r="G367" s="78">
        <f t="shared" si="373"/>
        <v>0</v>
      </c>
      <c r="H367" s="159">
        <f t="shared" si="374"/>
        <v>0</v>
      </c>
      <c r="I367" s="78">
        <f t="shared" si="375"/>
        <v>0</v>
      </c>
      <c r="J367" s="123" t="e">
        <f t="shared" si="376"/>
        <v>#DIV/0!</v>
      </c>
      <c r="K367" s="159">
        <v>0</v>
      </c>
      <c r="L367" s="159">
        <f t="shared" si="377"/>
        <v>0</v>
      </c>
      <c r="M367" s="323">
        <v>0</v>
      </c>
      <c r="N367" s="78">
        <f t="shared" si="378"/>
        <v>0</v>
      </c>
      <c r="O367" s="78">
        <f t="shared" si="379"/>
        <v>0</v>
      </c>
      <c r="P367" s="78">
        <f t="shared" si="380"/>
        <v>0</v>
      </c>
      <c r="Q367" s="123" t="e">
        <f t="shared" si="381"/>
        <v>#DIV/0!</v>
      </c>
      <c r="R367" s="299">
        <f t="shared" si="382"/>
        <v>0</v>
      </c>
    </row>
    <row r="368" spans="1:18" outlineLevel="2">
      <c r="A368" s="211"/>
      <c r="B368" s="133"/>
      <c r="C368" s="134"/>
      <c r="D368" s="135"/>
      <c r="E368" s="176"/>
      <c r="F368" s="81"/>
      <c r="G368" s="78">
        <f t="shared" si="373"/>
        <v>0</v>
      </c>
      <c r="H368" s="159">
        <f t="shared" si="374"/>
        <v>0</v>
      </c>
      <c r="I368" s="78">
        <f t="shared" si="375"/>
        <v>0</v>
      </c>
      <c r="J368" s="123" t="e">
        <f t="shared" si="376"/>
        <v>#DIV/0!</v>
      </c>
      <c r="K368" s="159">
        <v>0</v>
      </c>
      <c r="L368" s="159">
        <f t="shared" si="377"/>
        <v>0</v>
      </c>
      <c r="M368" s="323">
        <v>0</v>
      </c>
      <c r="N368" s="78">
        <f t="shared" si="378"/>
        <v>0</v>
      </c>
      <c r="O368" s="78">
        <f t="shared" si="379"/>
        <v>0</v>
      </c>
      <c r="P368" s="78">
        <f t="shared" si="380"/>
        <v>0</v>
      </c>
      <c r="Q368" s="123" t="e">
        <f t="shared" si="381"/>
        <v>#DIV/0!</v>
      </c>
      <c r="R368" s="299">
        <f t="shared" si="382"/>
        <v>0</v>
      </c>
    </row>
    <row r="369" spans="1:18" outlineLevel="2">
      <c r="A369" s="211"/>
      <c r="B369" s="133"/>
      <c r="C369" s="134"/>
      <c r="D369" s="135"/>
      <c r="E369" s="176"/>
      <c r="F369" s="81"/>
      <c r="G369" s="78">
        <f t="shared" si="373"/>
        <v>0</v>
      </c>
      <c r="H369" s="159">
        <f t="shared" si="374"/>
        <v>0</v>
      </c>
      <c r="I369" s="78">
        <f t="shared" si="375"/>
        <v>0</v>
      </c>
      <c r="J369" s="123" t="e">
        <f t="shared" si="376"/>
        <v>#DIV/0!</v>
      </c>
      <c r="K369" s="159">
        <v>0</v>
      </c>
      <c r="L369" s="159">
        <f t="shared" si="377"/>
        <v>0</v>
      </c>
      <c r="M369" s="323">
        <v>0</v>
      </c>
      <c r="N369" s="78">
        <f t="shared" si="378"/>
        <v>0</v>
      </c>
      <c r="O369" s="78">
        <f t="shared" si="379"/>
        <v>0</v>
      </c>
      <c r="P369" s="78">
        <f t="shared" si="380"/>
        <v>0</v>
      </c>
      <c r="Q369" s="123" t="e">
        <f t="shared" si="381"/>
        <v>#DIV/0!</v>
      </c>
      <c r="R369" s="299">
        <f t="shared" si="382"/>
        <v>0</v>
      </c>
    </row>
    <row r="370" spans="1:18" outlineLevel="2">
      <c r="A370" s="211"/>
      <c r="B370" s="133"/>
      <c r="C370" s="134"/>
      <c r="D370" s="135"/>
      <c r="E370" s="176"/>
      <c r="F370" s="81"/>
      <c r="G370" s="78">
        <f t="shared" si="373"/>
        <v>0</v>
      </c>
      <c r="H370" s="159">
        <f t="shared" si="374"/>
        <v>0</v>
      </c>
      <c r="I370" s="78">
        <f t="shared" si="375"/>
        <v>0</v>
      </c>
      <c r="J370" s="123" t="e">
        <f t="shared" si="376"/>
        <v>#DIV/0!</v>
      </c>
      <c r="K370" s="159">
        <v>0</v>
      </c>
      <c r="L370" s="159">
        <f t="shared" si="377"/>
        <v>0</v>
      </c>
      <c r="M370" s="323">
        <v>0</v>
      </c>
      <c r="N370" s="78">
        <f t="shared" si="378"/>
        <v>0</v>
      </c>
      <c r="O370" s="78">
        <f t="shared" si="379"/>
        <v>0</v>
      </c>
      <c r="P370" s="78">
        <f t="shared" si="380"/>
        <v>0</v>
      </c>
      <c r="Q370" s="123" t="e">
        <f t="shared" si="381"/>
        <v>#DIV/0!</v>
      </c>
      <c r="R370" s="299">
        <f t="shared" si="382"/>
        <v>0</v>
      </c>
    </row>
    <row r="371" spans="1:18" outlineLevel="2">
      <c r="A371" s="211"/>
      <c r="B371" s="133"/>
      <c r="C371" s="134"/>
      <c r="D371" s="135"/>
      <c r="E371" s="176"/>
      <c r="F371" s="81"/>
      <c r="G371" s="78">
        <f t="shared" si="373"/>
        <v>0</v>
      </c>
      <c r="H371" s="159">
        <f t="shared" si="374"/>
        <v>0</v>
      </c>
      <c r="I371" s="78">
        <f t="shared" si="375"/>
        <v>0</v>
      </c>
      <c r="J371" s="123" t="e">
        <f t="shared" si="376"/>
        <v>#DIV/0!</v>
      </c>
      <c r="K371" s="159">
        <v>0</v>
      </c>
      <c r="L371" s="159">
        <f t="shared" si="377"/>
        <v>0</v>
      </c>
      <c r="M371" s="323">
        <v>0</v>
      </c>
      <c r="N371" s="78">
        <f t="shared" si="378"/>
        <v>0</v>
      </c>
      <c r="O371" s="78">
        <f t="shared" si="379"/>
        <v>0</v>
      </c>
      <c r="P371" s="78">
        <f t="shared" si="380"/>
        <v>0</v>
      </c>
      <c r="Q371" s="123" t="e">
        <f t="shared" si="381"/>
        <v>#DIV/0!</v>
      </c>
      <c r="R371" s="299">
        <f t="shared" si="382"/>
        <v>0</v>
      </c>
    </row>
    <row r="372" spans="1:18" outlineLevel="1">
      <c r="A372" s="210"/>
      <c r="B372" s="131"/>
      <c r="C372" s="132"/>
      <c r="D372" s="18"/>
      <c r="E372" s="179"/>
      <c r="F372" s="82"/>
      <c r="G372" s="82">
        <f>SUM(G373:G399)</f>
        <v>0</v>
      </c>
      <c r="H372" s="164"/>
      <c r="I372" s="82"/>
      <c r="J372" s="19"/>
      <c r="K372" s="164"/>
      <c r="L372" s="164"/>
      <c r="M372" s="322"/>
      <c r="N372" s="82">
        <f>SUM(N373:N399)</f>
        <v>0</v>
      </c>
      <c r="O372" s="82">
        <f>SUM(O373:O399)</f>
        <v>0</v>
      </c>
      <c r="P372" s="82">
        <f>SUM(P373:P399)</f>
        <v>0</v>
      </c>
      <c r="Q372" s="21" t="e">
        <f>O372/I372</f>
        <v>#DIV/0!</v>
      </c>
      <c r="R372" s="306">
        <f>SUM(R373:R399)</f>
        <v>0</v>
      </c>
    </row>
    <row r="373" spans="1:18" outlineLevel="2">
      <c r="A373" s="211"/>
      <c r="B373" s="133"/>
      <c r="C373" s="134"/>
      <c r="D373" s="135"/>
      <c r="E373" s="177"/>
      <c r="F373" s="81"/>
      <c r="G373" s="78">
        <f t="shared" ref="G373:G399" si="383">ROUND(E373*F373,2)</f>
        <v>0</v>
      </c>
      <c r="H373" s="159">
        <f t="shared" ref="H373:H399" si="384">IF(L373&gt;E373,L373,E373)</f>
        <v>0</v>
      </c>
      <c r="I373" s="78">
        <f t="shared" ref="I373:I399" si="385">ROUND(H373*F373,2)</f>
        <v>0</v>
      </c>
      <c r="J373" s="123" t="e">
        <f t="shared" ref="J373:J399" si="386">(H373/E373)</f>
        <v>#DIV/0!</v>
      </c>
      <c r="K373" s="159">
        <v>0</v>
      </c>
      <c r="L373" s="159">
        <f t="shared" ref="L373:L399" si="387">K373+M373</f>
        <v>0</v>
      </c>
      <c r="M373" s="323">
        <v>0</v>
      </c>
      <c r="N373" s="78">
        <f t="shared" ref="N373:N399" si="388">ROUND(K373*F373,2)</f>
        <v>0</v>
      </c>
      <c r="O373" s="78">
        <f t="shared" ref="O373:O399" si="389">N373+P373</f>
        <v>0</v>
      </c>
      <c r="P373" s="78">
        <f t="shared" ref="P373:P399" si="390">ROUND(M373*F373,2)</f>
        <v>0</v>
      </c>
      <c r="Q373" s="123" t="e">
        <f t="shared" ref="Q373:Q399" si="391">L373/H373</f>
        <v>#DIV/0!</v>
      </c>
      <c r="R373" s="299">
        <f t="shared" ref="R373:R399" si="392">I373-O373</f>
        <v>0</v>
      </c>
    </row>
    <row r="374" spans="1:18" outlineLevel="2">
      <c r="A374" s="211"/>
      <c r="B374" s="133"/>
      <c r="C374" s="134"/>
      <c r="D374" s="135"/>
      <c r="E374" s="177"/>
      <c r="F374" s="81"/>
      <c r="G374" s="78">
        <f t="shared" si="383"/>
        <v>0</v>
      </c>
      <c r="H374" s="159">
        <f t="shared" si="384"/>
        <v>0</v>
      </c>
      <c r="I374" s="78">
        <f t="shared" si="385"/>
        <v>0</v>
      </c>
      <c r="J374" s="123" t="e">
        <f t="shared" si="386"/>
        <v>#DIV/0!</v>
      </c>
      <c r="K374" s="159">
        <v>0</v>
      </c>
      <c r="L374" s="159">
        <f t="shared" si="387"/>
        <v>0</v>
      </c>
      <c r="M374" s="323">
        <v>0</v>
      </c>
      <c r="N374" s="78">
        <f t="shared" si="388"/>
        <v>0</v>
      </c>
      <c r="O374" s="78">
        <f t="shared" si="389"/>
        <v>0</v>
      </c>
      <c r="P374" s="78">
        <f t="shared" si="390"/>
        <v>0</v>
      </c>
      <c r="Q374" s="123" t="e">
        <f t="shared" si="391"/>
        <v>#DIV/0!</v>
      </c>
      <c r="R374" s="299">
        <f t="shared" si="392"/>
        <v>0</v>
      </c>
    </row>
    <row r="375" spans="1:18" outlineLevel="2">
      <c r="A375" s="211"/>
      <c r="B375" s="133"/>
      <c r="C375" s="134"/>
      <c r="D375" s="135"/>
      <c r="E375" s="177"/>
      <c r="F375" s="81"/>
      <c r="G375" s="78">
        <f t="shared" si="383"/>
        <v>0</v>
      </c>
      <c r="H375" s="159">
        <f t="shared" si="384"/>
        <v>0</v>
      </c>
      <c r="I375" s="78">
        <f t="shared" si="385"/>
        <v>0</v>
      </c>
      <c r="J375" s="123" t="e">
        <f t="shared" si="386"/>
        <v>#DIV/0!</v>
      </c>
      <c r="K375" s="159">
        <v>0</v>
      </c>
      <c r="L375" s="159">
        <f t="shared" si="387"/>
        <v>0</v>
      </c>
      <c r="M375" s="323">
        <v>0</v>
      </c>
      <c r="N375" s="78">
        <f t="shared" si="388"/>
        <v>0</v>
      </c>
      <c r="O375" s="78">
        <f t="shared" si="389"/>
        <v>0</v>
      </c>
      <c r="P375" s="78">
        <f t="shared" si="390"/>
        <v>0</v>
      </c>
      <c r="Q375" s="123" t="e">
        <f t="shared" si="391"/>
        <v>#DIV/0!</v>
      </c>
      <c r="R375" s="299">
        <f t="shared" si="392"/>
        <v>0</v>
      </c>
    </row>
    <row r="376" spans="1:18" outlineLevel="2">
      <c r="A376" s="211"/>
      <c r="B376" s="133"/>
      <c r="C376" s="134"/>
      <c r="D376" s="135"/>
      <c r="E376" s="177"/>
      <c r="F376" s="81"/>
      <c r="G376" s="78">
        <f t="shared" si="383"/>
        <v>0</v>
      </c>
      <c r="H376" s="159">
        <f t="shared" si="384"/>
        <v>0</v>
      </c>
      <c r="I376" s="78">
        <f t="shared" si="385"/>
        <v>0</v>
      </c>
      <c r="J376" s="123" t="e">
        <f t="shared" si="386"/>
        <v>#DIV/0!</v>
      </c>
      <c r="K376" s="159">
        <v>0</v>
      </c>
      <c r="L376" s="159">
        <f t="shared" si="387"/>
        <v>0</v>
      </c>
      <c r="M376" s="323">
        <v>0</v>
      </c>
      <c r="N376" s="78">
        <f t="shared" si="388"/>
        <v>0</v>
      </c>
      <c r="O376" s="78">
        <f t="shared" si="389"/>
        <v>0</v>
      </c>
      <c r="P376" s="78">
        <f t="shared" si="390"/>
        <v>0</v>
      </c>
      <c r="Q376" s="123" t="e">
        <f t="shared" si="391"/>
        <v>#DIV/0!</v>
      </c>
      <c r="R376" s="299">
        <f t="shared" si="392"/>
        <v>0</v>
      </c>
    </row>
    <row r="377" spans="1:18" outlineLevel="2">
      <c r="A377" s="211"/>
      <c r="B377" s="133"/>
      <c r="C377" s="134"/>
      <c r="D377" s="135"/>
      <c r="E377" s="177"/>
      <c r="F377" s="81"/>
      <c r="G377" s="78">
        <f t="shared" si="383"/>
        <v>0</v>
      </c>
      <c r="H377" s="159">
        <f t="shared" si="384"/>
        <v>0</v>
      </c>
      <c r="I377" s="78">
        <f t="shared" si="385"/>
        <v>0</v>
      </c>
      <c r="J377" s="123" t="e">
        <f t="shared" si="386"/>
        <v>#DIV/0!</v>
      </c>
      <c r="K377" s="159">
        <v>0</v>
      </c>
      <c r="L377" s="159">
        <f t="shared" si="387"/>
        <v>0</v>
      </c>
      <c r="M377" s="323">
        <v>0</v>
      </c>
      <c r="N377" s="78">
        <f t="shared" si="388"/>
        <v>0</v>
      </c>
      <c r="O377" s="78">
        <f t="shared" si="389"/>
        <v>0</v>
      </c>
      <c r="P377" s="78">
        <f t="shared" si="390"/>
        <v>0</v>
      </c>
      <c r="Q377" s="123" t="e">
        <f t="shared" si="391"/>
        <v>#DIV/0!</v>
      </c>
      <c r="R377" s="299">
        <f t="shared" si="392"/>
        <v>0</v>
      </c>
    </row>
    <row r="378" spans="1:18" outlineLevel="2">
      <c r="A378" s="211"/>
      <c r="B378" s="133"/>
      <c r="C378" s="134"/>
      <c r="D378" s="135"/>
      <c r="E378" s="177"/>
      <c r="F378" s="81"/>
      <c r="G378" s="78">
        <f t="shared" si="383"/>
        <v>0</v>
      </c>
      <c r="H378" s="159">
        <f t="shared" si="384"/>
        <v>0</v>
      </c>
      <c r="I378" s="78">
        <f t="shared" si="385"/>
        <v>0</v>
      </c>
      <c r="J378" s="123" t="e">
        <f t="shared" si="386"/>
        <v>#DIV/0!</v>
      </c>
      <c r="K378" s="159">
        <v>0</v>
      </c>
      <c r="L378" s="159">
        <f t="shared" si="387"/>
        <v>0</v>
      </c>
      <c r="M378" s="323">
        <v>0</v>
      </c>
      <c r="N378" s="78">
        <f t="shared" si="388"/>
        <v>0</v>
      </c>
      <c r="O378" s="78">
        <f t="shared" si="389"/>
        <v>0</v>
      </c>
      <c r="P378" s="78">
        <f t="shared" si="390"/>
        <v>0</v>
      </c>
      <c r="Q378" s="123" t="e">
        <f t="shared" si="391"/>
        <v>#DIV/0!</v>
      </c>
      <c r="R378" s="299">
        <f t="shared" si="392"/>
        <v>0</v>
      </c>
    </row>
    <row r="379" spans="1:18" outlineLevel="2">
      <c r="A379" s="211"/>
      <c r="B379" s="133"/>
      <c r="C379" s="134"/>
      <c r="D379" s="135"/>
      <c r="E379" s="177"/>
      <c r="F379" s="81"/>
      <c r="G379" s="78">
        <f t="shared" si="383"/>
        <v>0</v>
      </c>
      <c r="H379" s="159">
        <f t="shared" si="384"/>
        <v>0</v>
      </c>
      <c r="I379" s="78">
        <f t="shared" si="385"/>
        <v>0</v>
      </c>
      <c r="J379" s="123" t="e">
        <f t="shared" si="386"/>
        <v>#DIV/0!</v>
      </c>
      <c r="K379" s="159">
        <v>0</v>
      </c>
      <c r="L379" s="159">
        <f t="shared" si="387"/>
        <v>0</v>
      </c>
      <c r="M379" s="323">
        <v>0</v>
      </c>
      <c r="N379" s="78">
        <f t="shared" si="388"/>
        <v>0</v>
      </c>
      <c r="O379" s="78">
        <f t="shared" si="389"/>
        <v>0</v>
      </c>
      <c r="P379" s="78">
        <f t="shared" si="390"/>
        <v>0</v>
      </c>
      <c r="Q379" s="123" t="e">
        <f t="shared" si="391"/>
        <v>#DIV/0!</v>
      </c>
      <c r="R379" s="299">
        <f t="shared" si="392"/>
        <v>0</v>
      </c>
    </row>
    <row r="380" spans="1:18" outlineLevel="2">
      <c r="A380" s="211"/>
      <c r="B380" s="133"/>
      <c r="C380" s="134"/>
      <c r="D380" s="135"/>
      <c r="E380" s="177"/>
      <c r="F380" s="81"/>
      <c r="G380" s="78">
        <f t="shared" si="383"/>
        <v>0</v>
      </c>
      <c r="H380" s="159">
        <f t="shared" si="384"/>
        <v>0</v>
      </c>
      <c r="I380" s="78">
        <f t="shared" si="385"/>
        <v>0</v>
      </c>
      <c r="J380" s="123" t="e">
        <f t="shared" si="386"/>
        <v>#DIV/0!</v>
      </c>
      <c r="K380" s="159">
        <v>0</v>
      </c>
      <c r="L380" s="159">
        <f t="shared" si="387"/>
        <v>0</v>
      </c>
      <c r="M380" s="323">
        <v>0</v>
      </c>
      <c r="N380" s="78">
        <f t="shared" si="388"/>
        <v>0</v>
      </c>
      <c r="O380" s="78">
        <f t="shared" si="389"/>
        <v>0</v>
      </c>
      <c r="P380" s="78">
        <f t="shared" si="390"/>
        <v>0</v>
      </c>
      <c r="Q380" s="123" t="e">
        <f t="shared" si="391"/>
        <v>#DIV/0!</v>
      </c>
      <c r="R380" s="299">
        <f t="shared" si="392"/>
        <v>0</v>
      </c>
    </row>
    <row r="381" spans="1:18" outlineLevel="2">
      <c r="A381" s="211"/>
      <c r="B381" s="133"/>
      <c r="C381" s="134"/>
      <c r="D381" s="135"/>
      <c r="E381" s="177"/>
      <c r="F381" s="81"/>
      <c r="G381" s="78">
        <f t="shared" si="383"/>
        <v>0</v>
      </c>
      <c r="H381" s="159">
        <f t="shared" si="384"/>
        <v>0</v>
      </c>
      <c r="I381" s="78">
        <f t="shared" si="385"/>
        <v>0</v>
      </c>
      <c r="J381" s="123" t="e">
        <f t="shared" si="386"/>
        <v>#DIV/0!</v>
      </c>
      <c r="K381" s="159">
        <v>0</v>
      </c>
      <c r="L381" s="159">
        <f t="shared" si="387"/>
        <v>0</v>
      </c>
      <c r="M381" s="323">
        <v>0</v>
      </c>
      <c r="N381" s="78">
        <f t="shared" si="388"/>
        <v>0</v>
      </c>
      <c r="O381" s="78">
        <f t="shared" si="389"/>
        <v>0</v>
      </c>
      <c r="P381" s="78">
        <f t="shared" si="390"/>
        <v>0</v>
      </c>
      <c r="Q381" s="123" t="e">
        <f t="shared" si="391"/>
        <v>#DIV/0!</v>
      </c>
      <c r="R381" s="299">
        <f t="shared" si="392"/>
        <v>0</v>
      </c>
    </row>
    <row r="382" spans="1:18" outlineLevel="2">
      <c r="A382" s="211"/>
      <c r="B382" s="133"/>
      <c r="C382" s="134"/>
      <c r="D382" s="135"/>
      <c r="E382" s="177"/>
      <c r="F382" s="81"/>
      <c r="G382" s="78">
        <f t="shared" si="383"/>
        <v>0</v>
      </c>
      <c r="H382" s="159">
        <f t="shared" si="384"/>
        <v>0</v>
      </c>
      <c r="I382" s="78">
        <f t="shared" si="385"/>
        <v>0</v>
      </c>
      <c r="J382" s="123" t="e">
        <f t="shared" si="386"/>
        <v>#DIV/0!</v>
      </c>
      <c r="K382" s="159">
        <v>0</v>
      </c>
      <c r="L382" s="159">
        <f t="shared" si="387"/>
        <v>0</v>
      </c>
      <c r="M382" s="323">
        <v>0</v>
      </c>
      <c r="N382" s="78">
        <f t="shared" si="388"/>
        <v>0</v>
      </c>
      <c r="O382" s="78">
        <f t="shared" si="389"/>
        <v>0</v>
      </c>
      <c r="P382" s="78">
        <f t="shared" si="390"/>
        <v>0</v>
      </c>
      <c r="Q382" s="123" t="e">
        <f t="shared" si="391"/>
        <v>#DIV/0!</v>
      </c>
      <c r="R382" s="299">
        <f t="shared" si="392"/>
        <v>0</v>
      </c>
    </row>
    <row r="383" spans="1:18" outlineLevel="2">
      <c r="A383" s="211"/>
      <c r="B383" s="133"/>
      <c r="C383" s="134"/>
      <c r="D383" s="135"/>
      <c r="E383" s="176"/>
      <c r="F383" s="81"/>
      <c r="G383" s="78">
        <f t="shared" si="383"/>
        <v>0</v>
      </c>
      <c r="H383" s="159">
        <f t="shared" si="384"/>
        <v>0</v>
      </c>
      <c r="I383" s="78">
        <f t="shared" si="385"/>
        <v>0</v>
      </c>
      <c r="J383" s="123" t="e">
        <f t="shared" si="386"/>
        <v>#DIV/0!</v>
      </c>
      <c r="K383" s="159">
        <v>0</v>
      </c>
      <c r="L383" s="159">
        <f t="shared" si="387"/>
        <v>0</v>
      </c>
      <c r="M383" s="323">
        <v>0</v>
      </c>
      <c r="N383" s="78">
        <f t="shared" si="388"/>
        <v>0</v>
      </c>
      <c r="O383" s="78">
        <f t="shared" si="389"/>
        <v>0</v>
      </c>
      <c r="P383" s="78">
        <f t="shared" si="390"/>
        <v>0</v>
      </c>
      <c r="Q383" s="123" t="e">
        <f t="shared" si="391"/>
        <v>#DIV/0!</v>
      </c>
      <c r="R383" s="299">
        <f t="shared" si="392"/>
        <v>0</v>
      </c>
    </row>
    <row r="384" spans="1:18" outlineLevel="2">
      <c r="A384" s="211"/>
      <c r="B384" s="133"/>
      <c r="C384" s="134"/>
      <c r="D384" s="135"/>
      <c r="E384" s="176"/>
      <c r="F384" s="81"/>
      <c r="G384" s="78">
        <f t="shared" si="383"/>
        <v>0</v>
      </c>
      <c r="H384" s="159">
        <f t="shared" si="384"/>
        <v>0</v>
      </c>
      <c r="I384" s="78">
        <f t="shared" si="385"/>
        <v>0</v>
      </c>
      <c r="J384" s="123" t="e">
        <f t="shared" si="386"/>
        <v>#DIV/0!</v>
      </c>
      <c r="K384" s="159">
        <v>0</v>
      </c>
      <c r="L384" s="159">
        <f t="shared" si="387"/>
        <v>0</v>
      </c>
      <c r="M384" s="323">
        <v>0</v>
      </c>
      <c r="N384" s="78">
        <f t="shared" si="388"/>
        <v>0</v>
      </c>
      <c r="O384" s="78">
        <f t="shared" si="389"/>
        <v>0</v>
      </c>
      <c r="P384" s="78">
        <f t="shared" si="390"/>
        <v>0</v>
      </c>
      <c r="Q384" s="123" t="e">
        <f t="shared" si="391"/>
        <v>#DIV/0!</v>
      </c>
      <c r="R384" s="299">
        <f t="shared" si="392"/>
        <v>0</v>
      </c>
    </row>
    <row r="385" spans="1:18" outlineLevel="2">
      <c r="A385" s="211"/>
      <c r="B385" s="133"/>
      <c r="C385" s="134"/>
      <c r="D385" s="135"/>
      <c r="E385" s="176"/>
      <c r="F385" s="81"/>
      <c r="G385" s="78">
        <f t="shared" si="383"/>
        <v>0</v>
      </c>
      <c r="H385" s="159">
        <f t="shared" si="384"/>
        <v>0</v>
      </c>
      <c r="I385" s="78">
        <f t="shared" si="385"/>
        <v>0</v>
      </c>
      <c r="J385" s="123" t="e">
        <f t="shared" si="386"/>
        <v>#DIV/0!</v>
      </c>
      <c r="K385" s="159">
        <v>0</v>
      </c>
      <c r="L385" s="159">
        <f t="shared" si="387"/>
        <v>0</v>
      </c>
      <c r="M385" s="323">
        <v>0</v>
      </c>
      <c r="N385" s="78">
        <f t="shared" si="388"/>
        <v>0</v>
      </c>
      <c r="O385" s="78">
        <f t="shared" si="389"/>
        <v>0</v>
      </c>
      <c r="P385" s="78">
        <f t="shared" si="390"/>
        <v>0</v>
      </c>
      <c r="Q385" s="123" t="e">
        <f t="shared" si="391"/>
        <v>#DIV/0!</v>
      </c>
      <c r="R385" s="299">
        <f t="shared" si="392"/>
        <v>0</v>
      </c>
    </row>
    <row r="386" spans="1:18" outlineLevel="2">
      <c r="A386" s="211"/>
      <c r="B386" s="133"/>
      <c r="C386" s="134"/>
      <c r="D386" s="135"/>
      <c r="E386" s="177"/>
      <c r="F386" s="81"/>
      <c r="G386" s="78">
        <f t="shared" si="383"/>
        <v>0</v>
      </c>
      <c r="H386" s="159">
        <f t="shared" si="384"/>
        <v>0</v>
      </c>
      <c r="I386" s="78">
        <f t="shared" si="385"/>
        <v>0</v>
      </c>
      <c r="J386" s="123" t="e">
        <f t="shared" si="386"/>
        <v>#DIV/0!</v>
      </c>
      <c r="K386" s="159">
        <v>0</v>
      </c>
      <c r="L386" s="159">
        <f t="shared" si="387"/>
        <v>0</v>
      </c>
      <c r="M386" s="323">
        <v>0</v>
      </c>
      <c r="N386" s="78">
        <f t="shared" si="388"/>
        <v>0</v>
      </c>
      <c r="O386" s="78">
        <f t="shared" si="389"/>
        <v>0</v>
      </c>
      <c r="P386" s="78">
        <f t="shared" si="390"/>
        <v>0</v>
      </c>
      <c r="Q386" s="123" t="e">
        <f t="shared" si="391"/>
        <v>#DIV/0!</v>
      </c>
      <c r="R386" s="299">
        <f t="shared" si="392"/>
        <v>0</v>
      </c>
    </row>
    <row r="387" spans="1:18" outlineLevel="2">
      <c r="A387" s="211"/>
      <c r="B387" s="133"/>
      <c r="C387" s="134"/>
      <c r="D387" s="135"/>
      <c r="E387" s="176"/>
      <c r="F387" s="81"/>
      <c r="G387" s="78">
        <f t="shared" si="383"/>
        <v>0</v>
      </c>
      <c r="H387" s="159">
        <f t="shared" si="384"/>
        <v>0</v>
      </c>
      <c r="I387" s="78">
        <f t="shared" si="385"/>
        <v>0</v>
      </c>
      <c r="J387" s="123" t="e">
        <f t="shared" si="386"/>
        <v>#DIV/0!</v>
      </c>
      <c r="K387" s="159">
        <v>0</v>
      </c>
      <c r="L387" s="159">
        <f t="shared" si="387"/>
        <v>0</v>
      </c>
      <c r="M387" s="323">
        <v>0</v>
      </c>
      <c r="N387" s="78">
        <f t="shared" si="388"/>
        <v>0</v>
      </c>
      <c r="O387" s="78">
        <f t="shared" si="389"/>
        <v>0</v>
      </c>
      <c r="P387" s="78">
        <f t="shared" si="390"/>
        <v>0</v>
      </c>
      <c r="Q387" s="123" t="e">
        <f t="shared" si="391"/>
        <v>#DIV/0!</v>
      </c>
      <c r="R387" s="299">
        <f t="shared" si="392"/>
        <v>0</v>
      </c>
    </row>
    <row r="388" spans="1:18" outlineLevel="2">
      <c r="A388" s="211"/>
      <c r="B388" s="133"/>
      <c r="C388" s="134"/>
      <c r="D388" s="135"/>
      <c r="E388" s="181"/>
      <c r="F388" s="81"/>
      <c r="G388" s="78">
        <f t="shared" si="383"/>
        <v>0</v>
      </c>
      <c r="H388" s="159">
        <f t="shared" si="384"/>
        <v>0</v>
      </c>
      <c r="I388" s="78">
        <f t="shared" si="385"/>
        <v>0</v>
      </c>
      <c r="J388" s="123" t="e">
        <f t="shared" si="386"/>
        <v>#DIV/0!</v>
      </c>
      <c r="K388" s="159">
        <v>0</v>
      </c>
      <c r="L388" s="159">
        <f t="shared" si="387"/>
        <v>0</v>
      </c>
      <c r="M388" s="323">
        <v>0</v>
      </c>
      <c r="N388" s="78">
        <f t="shared" si="388"/>
        <v>0</v>
      </c>
      <c r="O388" s="78">
        <f t="shared" si="389"/>
        <v>0</v>
      </c>
      <c r="P388" s="78">
        <f t="shared" si="390"/>
        <v>0</v>
      </c>
      <c r="Q388" s="123" t="e">
        <f t="shared" si="391"/>
        <v>#DIV/0!</v>
      </c>
      <c r="R388" s="299">
        <f t="shared" si="392"/>
        <v>0</v>
      </c>
    </row>
    <row r="389" spans="1:18" outlineLevel="2">
      <c r="A389" s="211"/>
      <c r="B389" s="133"/>
      <c r="C389" s="134"/>
      <c r="D389" s="135"/>
      <c r="E389" s="181"/>
      <c r="F389" s="81"/>
      <c r="G389" s="78">
        <f t="shared" si="383"/>
        <v>0</v>
      </c>
      <c r="H389" s="159">
        <f t="shared" si="384"/>
        <v>0</v>
      </c>
      <c r="I389" s="78">
        <f t="shared" si="385"/>
        <v>0</v>
      </c>
      <c r="J389" s="123" t="e">
        <f t="shared" si="386"/>
        <v>#DIV/0!</v>
      </c>
      <c r="K389" s="159">
        <v>0</v>
      </c>
      <c r="L389" s="159">
        <f t="shared" si="387"/>
        <v>0</v>
      </c>
      <c r="M389" s="323">
        <v>0</v>
      </c>
      <c r="N389" s="78">
        <f t="shared" si="388"/>
        <v>0</v>
      </c>
      <c r="O389" s="78">
        <f t="shared" si="389"/>
        <v>0</v>
      </c>
      <c r="P389" s="78">
        <f t="shared" si="390"/>
        <v>0</v>
      </c>
      <c r="Q389" s="123" t="e">
        <f t="shared" si="391"/>
        <v>#DIV/0!</v>
      </c>
      <c r="R389" s="299">
        <f t="shared" si="392"/>
        <v>0</v>
      </c>
    </row>
    <row r="390" spans="1:18" outlineLevel="2">
      <c r="A390" s="211"/>
      <c r="B390" s="133"/>
      <c r="C390" s="134"/>
      <c r="D390" s="135"/>
      <c r="E390" s="176"/>
      <c r="F390" s="81"/>
      <c r="G390" s="78">
        <f t="shared" si="383"/>
        <v>0</v>
      </c>
      <c r="H390" s="159">
        <f t="shared" si="384"/>
        <v>0</v>
      </c>
      <c r="I390" s="78">
        <f t="shared" si="385"/>
        <v>0</v>
      </c>
      <c r="J390" s="123" t="e">
        <f t="shared" si="386"/>
        <v>#DIV/0!</v>
      </c>
      <c r="K390" s="159">
        <v>0</v>
      </c>
      <c r="L390" s="159">
        <f t="shared" si="387"/>
        <v>0</v>
      </c>
      <c r="M390" s="323">
        <v>0</v>
      </c>
      <c r="N390" s="78">
        <f t="shared" si="388"/>
        <v>0</v>
      </c>
      <c r="O390" s="78">
        <f t="shared" si="389"/>
        <v>0</v>
      </c>
      <c r="P390" s="78">
        <f t="shared" si="390"/>
        <v>0</v>
      </c>
      <c r="Q390" s="123" t="e">
        <f t="shared" si="391"/>
        <v>#DIV/0!</v>
      </c>
      <c r="R390" s="299">
        <f t="shared" si="392"/>
        <v>0</v>
      </c>
    </row>
    <row r="391" spans="1:18" outlineLevel="2">
      <c r="A391" s="211"/>
      <c r="B391" s="133"/>
      <c r="C391" s="134"/>
      <c r="D391" s="135"/>
      <c r="E391" s="176"/>
      <c r="F391" s="81"/>
      <c r="G391" s="78">
        <f t="shared" si="383"/>
        <v>0</v>
      </c>
      <c r="H391" s="159">
        <f t="shared" si="384"/>
        <v>0</v>
      </c>
      <c r="I391" s="78">
        <f t="shared" si="385"/>
        <v>0</v>
      </c>
      <c r="J391" s="123" t="e">
        <f t="shared" si="386"/>
        <v>#DIV/0!</v>
      </c>
      <c r="K391" s="159">
        <v>0</v>
      </c>
      <c r="L391" s="159">
        <f t="shared" si="387"/>
        <v>0</v>
      </c>
      <c r="M391" s="323">
        <v>0</v>
      </c>
      <c r="N391" s="78">
        <f t="shared" si="388"/>
        <v>0</v>
      </c>
      <c r="O391" s="78">
        <f t="shared" si="389"/>
        <v>0</v>
      </c>
      <c r="P391" s="78">
        <f t="shared" si="390"/>
        <v>0</v>
      </c>
      <c r="Q391" s="123" t="e">
        <f t="shared" si="391"/>
        <v>#DIV/0!</v>
      </c>
      <c r="R391" s="299">
        <f t="shared" si="392"/>
        <v>0</v>
      </c>
    </row>
    <row r="392" spans="1:18" outlineLevel="2">
      <c r="A392" s="211"/>
      <c r="B392" s="133"/>
      <c r="C392" s="134"/>
      <c r="D392" s="135"/>
      <c r="E392" s="176"/>
      <c r="F392" s="81"/>
      <c r="G392" s="78">
        <f t="shared" si="383"/>
        <v>0</v>
      </c>
      <c r="H392" s="159">
        <f t="shared" si="384"/>
        <v>0</v>
      </c>
      <c r="I392" s="78">
        <f t="shared" si="385"/>
        <v>0</v>
      </c>
      <c r="J392" s="123" t="e">
        <f t="shared" si="386"/>
        <v>#DIV/0!</v>
      </c>
      <c r="K392" s="159">
        <v>0</v>
      </c>
      <c r="L392" s="159">
        <f t="shared" si="387"/>
        <v>0</v>
      </c>
      <c r="M392" s="323">
        <v>0</v>
      </c>
      <c r="N392" s="78">
        <f t="shared" si="388"/>
        <v>0</v>
      </c>
      <c r="O392" s="78">
        <f t="shared" si="389"/>
        <v>0</v>
      </c>
      <c r="P392" s="78">
        <f t="shared" si="390"/>
        <v>0</v>
      </c>
      <c r="Q392" s="123" t="e">
        <f t="shared" si="391"/>
        <v>#DIV/0!</v>
      </c>
      <c r="R392" s="299">
        <f t="shared" si="392"/>
        <v>0</v>
      </c>
    </row>
    <row r="393" spans="1:18" outlineLevel="2">
      <c r="A393" s="211"/>
      <c r="B393" s="133"/>
      <c r="C393" s="134"/>
      <c r="D393" s="135"/>
      <c r="E393" s="176"/>
      <c r="F393" s="81"/>
      <c r="G393" s="78">
        <f t="shared" si="383"/>
        <v>0</v>
      </c>
      <c r="H393" s="159">
        <f t="shared" si="384"/>
        <v>0</v>
      </c>
      <c r="I393" s="78">
        <f t="shared" si="385"/>
        <v>0</v>
      </c>
      <c r="J393" s="123" t="e">
        <f t="shared" si="386"/>
        <v>#DIV/0!</v>
      </c>
      <c r="K393" s="159">
        <v>0</v>
      </c>
      <c r="L393" s="159">
        <f t="shared" si="387"/>
        <v>0</v>
      </c>
      <c r="M393" s="323">
        <v>0</v>
      </c>
      <c r="N393" s="78">
        <f t="shared" si="388"/>
        <v>0</v>
      </c>
      <c r="O393" s="78">
        <f t="shared" si="389"/>
        <v>0</v>
      </c>
      <c r="P393" s="78">
        <f t="shared" si="390"/>
        <v>0</v>
      </c>
      <c r="Q393" s="123" t="e">
        <f t="shared" si="391"/>
        <v>#DIV/0!</v>
      </c>
      <c r="R393" s="299">
        <f t="shared" si="392"/>
        <v>0</v>
      </c>
    </row>
    <row r="394" spans="1:18" outlineLevel="2">
      <c r="A394" s="211"/>
      <c r="B394" s="133"/>
      <c r="C394" s="134"/>
      <c r="D394" s="135"/>
      <c r="E394" s="176"/>
      <c r="F394" s="81"/>
      <c r="G394" s="78">
        <f t="shared" si="383"/>
        <v>0</v>
      </c>
      <c r="H394" s="159">
        <f t="shared" si="384"/>
        <v>0</v>
      </c>
      <c r="I394" s="78">
        <f t="shared" si="385"/>
        <v>0</v>
      </c>
      <c r="J394" s="123" t="e">
        <f t="shared" si="386"/>
        <v>#DIV/0!</v>
      </c>
      <c r="K394" s="159">
        <v>0</v>
      </c>
      <c r="L394" s="159">
        <f t="shared" si="387"/>
        <v>0</v>
      </c>
      <c r="M394" s="323">
        <v>0</v>
      </c>
      <c r="N394" s="78">
        <f t="shared" si="388"/>
        <v>0</v>
      </c>
      <c r="O394" s="78">
        <f t="shared" si="389"/>
        <v>0</v>
      </c>
      <c r="P394" s="78">
        <f t="shared" si="390"/>
        <v>0</v>
      </c>
      <c r="Q394" s="123" t="e">
        <f t="shared" si="391"/>
        <v>#DIV/0!</v>
      </c>
      <c r="R394" s="299">
        <f t="shared" si="392"/>
        <v>0</v>
      </c>
    </row>
    <row r="395" spans="1:18" outlineLevel="2">
      <c r="A395" s="211"/>
      <c r="B395" s="133"/>
      <c r="C395" s="134"/>
      <c r="D395" s="135"/>
      <c r="E395" s="176"/>
      <c r="F395" s="81"/>
      <c r="G395" s="78">
        <f t="shared" si="383"/>
        <v>0</v>
      </c>
      <c r="H395" s="159">
        <f t="shared" si="384"/>
        <v>0</v>
      </c>
      <c r="I395" s="78">
        <f t="shared" si="385"/>
        <v>0</v>
      </c>
      <c r="J395" s="123" t="e">
        <f t="shared" si="386"/>
        <v>#DIV/0!</v>
      </c>
      <c r="K395" s="159">
        <v>0</v>
      </c>
      <c r="L395" s="159">
        <f t="shared" si="387"/>
        <v>0</v>
      </c>
      <c r="M395" s="323">
        <v>0</v>
      </c>
      <c r="N395" s="78">
        <f t="shared" si="388"/>
        <v>0</v>
      </c>
      <c r="O395" s="78">
        <f t="shared" si="389"/>
        <v>0</v>
      </c>
      <c r="P395" s="78">
        <f t="shared" si="390"/>
        <v>0</v>
      </c>
      <c r="Q395" s="123" t="e">
        <f t="shared" si="391"/>
        <v>#DIV/0!</v>
      </c>
      <c r="R395" s="299">
        <f t="shared" si="392"/>
        <v>0</v>
      </c>
    </row>
    <row r="396" spans="1:18" outlineLevel="2">
      <c r="A396" s="211"/>
      <c r="B396" s="133"/>
      <c r="C396" s="134"/>
      <c r="D396" s="135"/>
      <c r="E396" s="176"/>
      <c r="F396" s="81"/>
      <c r="G396" s="78">
        <f t="shared" si="383"/>
        <v>0</v>
      </c>
      <c r="H396" s="159">
        <f t="shared" si="384"/>
        <v>0</v>
      </c>
      <c r="I396" s="78">
        <f t="shared" si="385"/>
        <v>0</v>
      </c>
      <c r="J396" s="123" t="e">
        <f t="shared" si="386"/>
        <v>#DIV/0!</v>
      </c>
      <c r="K396" s="159">
        <v>0</v>
      </c>
      <c r="L396" s="159">
        <f t="shared" si="387"/>
        <v>0</v>
      </c>
      <c r="M396" s="323">
        <v>0</v>
      </c>
      <c r="N396" s="78">
        <f t="shared" si="388"/>
        <v>0</v>
      </c>
      <c r="O396" s="78">
        <f t="shared" si="389"/>
        <v>0</v>
      </c>
      <c r="P396" s="78">
        <f t="shared" si="390"/>
        <v>0</v>
      </c>
      <c r="Q396" s="123" t="e">
        <f t="shared" si="391"/>
        <v>#DIV/0!</v>
      </c>
      <c r="R396" s="299">
        <f t="shared" si="392"/>
        <v>0</v>
      </c>
    </row>
    <row r="397" spans="1:18" outlineLevel="2">
      <c r="A397" s="211"/>
      <c r="B397" s="133"/>
      <c r="C397" s="134"/>
      <c r="D397" s="135"/>
      <c r="E397" s="176"/>
      <c r="F397" s="81"/>
      <c r="G397" s="78">
        <f t="shared" si="383"/>
        <v>0</v>
      </c>
      <c r="H397" s="159">
        <f t="shared" si="384"/>
        <v>0</v>
      </c>
      <c r="I397" s="78">
        <f t="shared" si="385"/>
        <v>0</v>
      </c>
      <c r="J397" s="123" t="e">
        <f t="shared" si="386"/>
        <v>#DIV/0!</v>
      </c>
      <c r="K397" s="159">
        <v>0</v>
      </c>
      <c r="L397" s="159">
        <f t="shared" si="387"/>
        <v>0</v>
      </c>
      <c r="M397" s="323">
        <v>0</v>
      </c>
      <c r="N397" s="78">
        <f t="shared" si="388"/>
        <v>0</v>
      </c>
      <c r="O397" s="78">
        <f t="shared" si="389"/>
        <v>0</v>
      </c>
      <c r="P397" s="78">
        <f t="shared" si="390"/>
        <v>0</v>
      </c>
      <c r="Q397" s="123" t="e">
        <f t="shared" si="391"/>
        <v>#DIV/0!</v>
      </c>
      <c r="R397" s="299">
        <f t="shared" si="392"/>
        <v>0</v>
      </c>
    </row>
    <row r="398" spans="1:18" outlineLevel="2">
      <c r="A398" s="211"/>
      <c r="B398" s="133"/>
      <c r="C398" s="134"/>
      <c r="D398" s="135"/>
      <c r="E398" s="176"/>
      <c r="F398" s="81"/>
      <c r="G398" s="78">
        <f t="shared" si="383"/>
        <v>0</v>
      </c>
      <c r="H398" s="159">
        <f t="shared" si="384"/>
        <v>0</v>
      </c>
      <c r="I398" s="78">
        <f t="shared" si="385"/>
        <v>0</v>
      </c>
      <c r="J398" s="123" t="e">
        <f t="shared" si="386"/>
        <v>#DIV/0!</v>
      </c>
      <c r="K398" s="159">
        <v>0</v>
      </c>
      <c r="L398" s="159">
        <f t="shared" si="387"/>
        <v>0</v>
      </c>
      <c r="M398" s="323">
        <v>0</v>
      </c>
      <c r="N398" s="78">
        <f t="shared" si="388"/>
        <v>0</v>
      </c>
      <c r="O398" s="78">
        <f t="shared" si="389"/>
        <v>0</v>
      </c>
      <c r="P398" s="78">
        <f t="shared" si="390"/>
        <v>0</v>
      </c>
      <c r="Q398" s="123" t="e">
        <f t="shared" si="391"/>
        <v>#DIV/0!</v>
      </c>
      <c r="R398" s="299">
        <f t="shared" si="392"/>
        <v>0</v>
      </c>
    </row>
    <row r="399" spans="1:18" outlineLevel="2">
      <c r="A399" s="211"/>
      <c r="B399" s="133"/>
      <c r="C399" s="134"/>
      <c r="D399" s="135"/>
      <c r="E399" s="176"/>
      <c r="F399" s="81"/>
      <c r="G399" s="78">
        <f t="shared" si="383"/>
        <v>0</v>
      </c>
      <c r="H399" s="159">
        <f t="shared" si="384"/>
        <v>0</v>
      </c>
      <c r="I399" s="78">
        <f t="shared" si="385"/>
        <v>0</v>
      </c>
      <c r="J399" s="123" t="e">
        <f t="shared" si="386"/>
        <v>#DIV/0!</v>
      </c>
      <c r="K399" s="159">
        <v>0</v>
      </c>
      <c r="L399" s="159">
        <f t="shared" si="387"/>
        <v>0</v>
      </c>
      <c r="M399" s="323">
        <v>0</v>
      </c>
      <c r="N399" s="78">
        <f t="shared" si="388"/>
        <v>0</v>
      </c>
      <c r="O399" s="78">
        <f t="shared" si="389"/>
        <v>0</v>
      </c>
      <c r="P399" s="78">
        <f t="shared" si="390"/>
        <v>0</v>
      </c>
      <c r="Q399" s="123" t="e">
        <f t="shared" si="391"/>
        <v>#DIV/0!</v>
      </c>
      <c r="R399" s="299">
        <f t="shared" si="392"/>
        <v>0</v>
      </c>
    </row>
    <row r="400" spans="1:18" outlineLevel="1">
      <c r="A400" s="210"/>
      <c r="B400" s="131"/>
      <c r="C400" s="132"/>
      <c r="D400" s="18"/>
      <c r="E400" s="179"/>
      <c r="F400" s="82"/>
      <c r="G400" s="82">
        <f>SUM(G401:G411)</f>
        <v>0</v>
      </c>
      <c r="H400" s="164"/>
      <c r="I400" s="82"/>
      <c r="J400" s="19"/>
      <c r="K400" s="164"/>
      <c r="L400" s="164"/>
      <c r="M400" s="322"/>
      <c r="N400" s="82">
        <f>SUM(N401:N411)</f>
        <v>0</v>
      </c>
      <c r="O400" s="82">
        <f>SUM(O401:O411)</f>
        <v>0</v>
      </c>
      <c r="P400" s="82">
        <f>SUM(P401:P411)</f>
        <v>0</v>
      </c>
      <c r="Q400" s="19" t="e">
        <f>O400/I400</f>
        <v>#DIV/0!</v>
      </c>
      <c r="R400" s="306">
        <f>SUM(R401:R411)</f>
        <v>0</v>
      </c>
    </row>
    <row r="401" spans="1:18" outlineLevel="2">
      <c r="A401" s="211"/>
      <c r="B401" s="133"/>
      <c r="C401" s="134"/>
      <c r="D401" s="135"/>
      <c r="E401" s="176"/>
      <c r="F401" s="81"/>
      <c r="G401" s="78">
        <f t="shared" ref="G401:G411" si="393">ROUND(E401*F401,2)</f>
        <v>0</v>
      </c>
      <c r="H401" s="159">
        <f t="shared" ref="H401:H411" si="394">IF(L401&gt;E401,L401,E401)</f>
        <v>0</v>
      </c>
      <c r="I401" s="78">
        <f t="shared" ref="I401:I411" si="395">ROUND(H401*F401,2)</f>
        <v>0</v>
      </c>
      <c r="J401" s="123" t="e">
        <f t="shared" ref="J401:J411" si="396">(H401/E401)</f>
        <v>#DIV/0!</v>
      </c>
      <c r="K401" s="159">
        <v>0</v>
      </c>
      <c r="L401" s="159">
        <f t="shared" ref="L401:L411" si="397">K401+M401</f>
        <v>0</v>
      </c>
      <c r="M401" s="323">
        <v>0</v>
      </c>
      <c r="N401" s="78">
        <f t="shared" ref="N401:N411" si="398">ROUND(K401*F401,2)</f>
        <v>0</v>
      </c>
      <c r="O401" s="78">
        <f t="shared" ref="O401:O411" si="399">N401+P401</f>
        <v>0</v>
      </c>
      <c r="P401" s="78">
        <f t="shared" ref="P401:P411" si="400">ROUND(M401*F401,2)</f>
        <v>0</v>
      </c>
      <c r="Q401" s="123" t="e">
        <f t="shared" ref="Q401:Q411" si="401">L401/H401</f>
        <v>#DIV/0!</v>
      </c>
      <c r="R401" s="299">
        <f t="shared" ref="R401:R411" si="402">I401-O401</f>
        <v>0</v>
      </c>
    </row>
    <row r="402" spans="1:18" outlineLevel="2">
      <c r="A402" s="211"/>
      <c r="B402" s="133"/>
      <c r="C402" s="134"/>
      <c r="D402" s="135"/>
      <c r="E402" s="177"/>
      <c r="F402" s="81"/>
      <c r="G402" s="78">
        <f t="shared" si="393"/>
        <v>0</v>
      </c>
      <c r="H402" s="159">
        <f t="shared" si="394"/>
        <v>0</v>
      </c>
      <c r="I402" s="78">
        <f t="shared" si="395"/>
        <v>0</v>
      </c>
      <c r="J402" s="123" t="e">
        <f t="shared" si="396"/>
        <v>#DIV/0!</v>
      </c>
      <c r="K402" s="159">
        <v>0</v>
      </c>
      <c r="L402" s="159">
        <f t="shared" si="397"/>
        <v>0</v>
      </c>
      <c r="M402" s="323">
        <v>0</v>
      </c>
      <c r="N402" s="78">
        <f t="shared" si="398"/>
        <v>0</v>
      </c>
      <c r="O402" s="78">
        <f t="shared" si="399"/>
        <v>0</v>
      </c>
      <c r="P402" s="78">
        <f t="shared" si="400"/>
        <v>0</v>
      </c>
      <c r="Q402" s="123" t="e">
        <f t="shared" si="401"/>
        <v>#DIV/0!</v>
      </c>
      <c r="R402" s="299">
        <f t="shared" si="402"/>
        <v>0</v>
      </c>
    </row>
    <row r="403" spans="1:18" outlineLevel="2">
      <c r="A403" s="211"/>
      <c r="B403" s="133"/>
      <c r="C403" s="134"/>
      <c r="D403" s="135"/>
      <c r="E403" s="177"/>
      <c r="F403" s="81"/>
      <c r="G403" s="78">
        <f t="shared" si="393"/>
        <v>0</v>
      </c>
      <c r="H403" s="159">
        <f t="shared" si="394"/>
        <v>0</v>
      </c>
      <c r="I403" s="78">
        <f t="shared" si="395"/>
        <v>0</v>
      </c>
      <c r="J403" s="123" t="e">
        <f t="shared" si="396"/>
        <v>#DIV/0!</v>
      </c>
      <c r="K403" s="159">
        <v>0</v>
      </c>
      <c r="L403" s="159">
        <f t="shared" si="397"/>
        <v>0</v>
      </c>
      <c r="M403" s="323">
        <v>0</v>
      </c>
      <c r="N403" s="78">
        <f t="shared" si="398"/>
        <v>0</v>
      </c>
      <c r="O403" s="78">
        <f t="shared" si="399"/>
        <v>0</v>
      </c>
      <c r="P403" s="78">
        <f t="shared" si="400"/>
        <v>0</v>
      </c>
      <c r="Q403" s="123" t="e">
        <f t="shared" si="401"/>
        <v>#DIV/0!</v>
      </c>
      <c r="R403" s="299">
        <f t="shared" si="402"/>
        <v>0</v>
      </c>
    </row>
    <row r="404" spans="1:18" outlineLevel="2">
      <c r="A404" s="211"/>
      <c r="B404" s="133"/>
      <c r="C404" s="134"/>
      <c r="D404" s="135"/>
      <c r="E404" s="177"/>
      <c r="F404" s="81"/>
      <c r="G404" s="78">
        <f t="shared" si="393"/>
        <v>0</v>
      </c>
      <c r="H404" s="159">
        <f t="shared" si="394"/>
        <v>0</v>
      </c>
      <c r="I404" s="78">
        <f t="shared" si="395"/>
        <v>0</v>
      </c>
      <c r="J404" s="123" t="e">
        <f t="shared" si="396"/>
        <v>#DIV/0!</v>
      </c>
      <c r="K404" s="159">
        <v>0</v>
      </c>
      <c r="L404" s="159">
        <f t="shared" si="397"/>
        <v>0</v>
      </c>
      <c r="M404" s="323">
        <v>0</v>
      </c>
      <c r="N404" s="78">
        <f t="shared" si="398"/>
        <v>0</v>
      </c>
      <c r="O404" s="78">
        <f t="shared" si="399"/>
        <v>0</v>
      </c>
      <c r="P404" s="78">
        <f t="shared" si="400"/>
        <v>0</v>
      </c>
      <c r="Q404" s="123" t="e">
        <f t="shared" si="401"/>
        <v>#DIV/0!</v>
      </c>
      <c r="R404" s="299">
        <f t="shared" si="402"/>
        <v>0</v>
      </c>
    </row>
    <row r="405" spans="1:18" outlineLevel="2">
      <c r="A405" s="211"/>
      <c r="B405" s="133"/>
      <c r="C405" s="134"/>
      <c r="D405" s="135"/>
      <c r="E405" s="177"/>
      <c r="F405" s="81"/>
      <c r="G405" s="78">
        <f t="shared" si="393"/>
        <v>0</v>
      </c>
      <c r="H405" s="159">
        <f t="shared" si="394"/>
        <v>0</v>
      </c>
      <c r="I405" s="78">
        <f t="shared" si="395"/>
        <v>0</v>
      </c>
      <c r="J405" s="123" t="e">
        <f t="shared" si="396"/>
        <v>#DIV/0!</v>
      </c>
      <c r="K405" s="159">
        <v>0</v>
      </c>
      <c r="L405" s="159">
        <f t="shared" si="397"/>
        <v>0</v>
      </c>
      <c r="M405" s="323">
        <v>0</v>
      </c>
      <c r="N405" s="78">
        <f t="shared" si="398"/>
        <v>0</v>
      </c>
      <c r="O405" s="78">
        <f t="shared" si="399"/>
        <v>0</v>
      </c>
      <c r="P405" s="78">
        <f t="shared" si="400"/>
        <v>0</v>
      </c>
      <c r="Q405" s="123" t="e">
        <f t="shared" si="401"/>
        <v>#DIV/0!</v>
      </c>
      <c r="R405" s="299">
        <f t="shared" si="402"/>
        <v>0</v>
      </c>
    </row>
    <row r="406" spans="1:18" outlineLevel="2">
      <c r="A406" s="211"/>
      <c r="B406" s="133"/>
      <c r="C406" s="134"/>
      <c r="D406" s="135"/>
      <c r="E406" s="177"/>
      <c r="F406" s="81"/>
      <c r="G406" s="78">
        <f t="shared" si="393"/>
        <v>0</v>
      </c>
      <c r="H406" s="159">
        <f t="shared" si="394"/>
        <v>0</v>
      </c>
      <c r="I406" s="78">
        <f t="shared" si="395"/>
        <v>0</v>
      </c>
      <c r="J406" s="123" t="e">
        <f t="shared" si="396"/>
        <v>#DIV/0!</v>
      </c>
      <c r="K406" s="159">
        <v>0</v>
      </c>
      <c r="L406" s="159">
        <f t="shared" si="397"/>
        <v>0</v>
      </c>
      <c r="M406" s="323">
        <v>0</v>
      </c>
      <c r="N406" s="78">
        <f t="shared" si="398"/>
        <v>0</v>
      </c>
      <c r="O406" s="78">
        <f t="shared" si="399"/>
        <v>0</v>
      </c>
      <c r="P406" s="78">
        <f t="shared" si="400"/>
        <v>0</v>
      </c>
      <c r="Q406" s="123" t="e">
        <f t="shared" si="401"/>
        <v>#DIV/0!</v>
      </c>
      <c r="R406" s="299">
        <f t="shared" si="402"/>
        <v>0</v>
      </c>
    </row>
    <row r="407" spans="1:18" outlineLevel="2">
      <c r="A407" s="211"/>
      <c r="B407" s="133"/>
      <c r="C407" s="134"/>
      <c r="D407" s="135"/>
      <c r="E407" s="176"/>
      <c r="F407" s="81"/>
      <c r="G407" s="78">
        <f t="shared" si="393"/>
        <v>0</v>
      </c>
      <c r="H407" s="159">
        <f t="shared" si="394"/>
        <v>0</v>
      </c>
      <c r="I407" s="78">
        <f t="shared" si="395"/>
        <v>0</v>
      </c>
      <c r="J407" s="123" t="e">
        <f t="shared" si="396"/>
        <v>#DIV/0!</v>
      </c>
      <c r="K407" s="159">
        <v>0</v>
      </c>
      <c r="L407" s="159">
        <f t="shared" si="397"/>
        <v>0</v>
      </c>
      <c r="M407" s="323">
        <v>0</v>
      </c>
      <c r="N407" s="78">
        <f t="shared" si="398"/>
        <v>0</v>
      </c>
      <c r="O407" s="78">
        <f t="shared" si="399"/>
        <v>0</v>
      </c>
      <c r="P407" s="78">
        <f t="shared" si="400"/>
        <v>0</v>
      </c>
      <c r="Q407" s="123" t="e">
        <f t="shared" si="401"/>
        <v>#DIV/0!</v>
      </c>
      <c r="R407" s="299">
        <f t="shared" si="402"/>
        <v>0</v>
      </c>
    </row>
    <row r="408" spans="1:18" outlineLevel="2">
      <c r="A408" s="211"/>
      <c r="B408" s="133"/>
      <c r="C408" s="134"/>
      <c r="D408" s="135"/>
      <c r="E408" s="176"/>
      <c r="F408" s="81"/>
      <c r="G408" s="78">
        <f t="shared" si="393"/>
        <v>0</v>
      </c>
      <c r="H408" s="159">
        <f t="shared" si="394"/>
        <v>0</v>
      </c>
      <c r="I408" s="78">
        <f t="shared" si="395"/>
        <v>0</v>
      </c>
      <c r="J408" s="123" t="e">
        <f t="shared" si="396"/>
        <v>#DIV/0!</v>
      </c>
      <c r="K408" s="159">
        <v>0</v>
      </c>
      <c r="L408" s="159">
        <f t="shared" si="397"/>
        <v>0</v>
      </c>
      <c r="M408" s="323">
        <v>0</v>
      </c>
      <c r="N408" s="78">
        <f t="shared" si="398"/>
        <v>0</v>
      </c>
      <c r="O408" s="78">
        <f t="shared" si="399"/>
        <v>0</v>
      </c>
      <c r="P408" s="78">
        <f t="shared" si="400"/>
        <v>0</v>
      </c>
      <c r="Q408" s="123" t="e">
        <f t="shared" si="401"/>
        <v>#DIV/0!</v>
      </c>
      <c r="R408" s="299">
        <f t="shared" si="402"/>
        <v>0</v>
      </c>
    </row>
    <row r="409" spans="1:18" outlineLevel="2">
      <c r="A409" s="211"/>
      <c r="B409" s="133"/>
      <c r="C409" s="134"/>
      <c r="D409" s="135"/>
      <c r="E409" s="176"/>
      <c r="F409" s="81"/>
      <c r="G409" s="78">
        <f t="shared" si="393"/>
        <v>0</v>
      </c>
      <c r="H409" s="159">
        <f t="shared" si="394"/>
        <v>0</v>
      </c>
      <c r="I409" s="78">
        <f t="shared" si="395"/>
        <v>0</v>
      </c>
      <c r="J409" s="123" t="e">
        <f t="shared" si="396"/>
        <v>#DIV/0!</v>
      </c>
      <c r="K409" s="159">
        <v>0</v>
      </c>
      <c r="L409" s="159">
        <f t="shared" si="397"/>
        <v>0</v>
      </c>
      <c r="M409" s="323">
        <v>0</v>
      </c>
      <c r="N409" s="78">
        <f t="shared" si="398"/>
        <v>0</v>
      </c>
      <c r="O409" s="78">
        <f t="shared" si="399"/>
        <v>0</v>
      </c>
      <c r="P409" s="78">
        <f t="shared" si="400"/>
        <v>0</v>
      </c>
      <c r="Q409" s="123" t="e">
        <f t="shared" si="401"/>
        <v>#DIV/0!</v>
      </c>
      <c r="R409" s="299">
        <f t="shared" si="402"/>
        <v>0</v>
      </c>
    </row>
    <row r="410" spans="1:18" outlineLevel="2">
      <c r="A410" s="211"/>
      <c r="B410" s="133"/>
      <c r="C410" s="134"/>
      <c r="D410" s="135"/>
      <c r="E410" s="176"/>
      <c r="F410" s="81"/>
      <c r="G410" s="78">
        <f t="shared" si="393"/>
        <v>0</v>
      </c>
      <c r="H410" s="159">
        <f t="shared" si="394"/>
        <v>0</v>
      </c>
      <c r="I410" s="78">
        <f t="shared" si="395"/>
        <v>0</v>
      </c>
      <c r="J410" s="123" t="e">
        <f t="shared" si="396"/>
        <v>#DIV/0!</v>
      </c>
      <c r="K410" s="159">
        <v>0</v>
      </c>
      <c r="L410" s="159">
        <f t="shared" si="397"/>
        <v>0</v>
      </c>
      <c r="M410" s="323">
        <v>0</v>
      </c>
      <c r="N410" s="78">
        <f t="shared" si="398"/>
        <v>0</v>
      </c>
      <c r="O410" s="78">
        <f t="shared" si="399"/>
        <v>0</v>
      </c>
      <c r="P410" s="78">
        <f t="shared" si="400"/>
        <v>0</v>
      </c>
      <c r="Q410" s="123" t="e">
        <f t="shared" si="401"/>
        <v>#DIV/0!</v>
      </c>
      <c r="R410" s="299">
        <f t="shared" si="402"/>
        <v>0</v>
      </c>
    </row>
    <row r="411" spans="1:18" outlineLevel="2">
      <c r="A411" s="211"/>
      <c r="B411" s="133"/>
      <c r="C411" s="134"/>
      <c r="D411" s="135"/>
      <c r="E411" s="176"/>
      <c r="F411" s="81"/>
      <c r="G411" s="78">
        <f t="shared" si="393"/>
        <v>0</v>
      </c>
      <c r="H411" s="159">
        <f t="shared" si="394"/>
        <v>0</v>
      </c>
      <c r="I411" s="78">
        <f t="shared" si="395"/>
        <v>0</v>
      </c>
      <c r="J411" s="123" t="e">
        <f t="shared" si="396"/>
        <v>#DIV/0!</v>
      </c>
      <c r="K411" s="159">
        <v>0</v>
      </c>
      <c r="L411" s="159">
        <f t="shared" si="397"/>
        <v>0</v>
      </c>
      <c r="M411" s="323">
        <v>0</v>
      </c>
      <c r="N411" s="78">
        <f t="shared" si="398"/>
        <v>0</v>
      </c>
      <c r="O411" s="78">
        <f t="shared" si="399"/>
        <v>0</v>
      </c>
      <c r="P411" s="78">
        <f t="shared" si="400"/>
        <v>0</v>
      </c>
      <c r="Q411" s="123" t="e">
        <f t="shared" si="401"/>
        <v>#DIV/0!</v>
      </c>
      <c r="R411" s="299">
        <f t="shared" si="402"/>
        <v>0</v>
      </c>
    </row>
    <row r="412" spans="1:18" outlineLevel="1">
      <c r="A412" s="210"/>
      <c r="B412" s="131"/>
      <c r="C412" s="132"/>
      <c r="D412" s="18"/>
      <c r="E412" s="179"/>
      <c r="F412" s="82"/>
      <c r="G412" s="82">
        <f>SUM(G413:G422)</f>
        <v>0</v>
      </c>
      <c r="H412" s="164"/>
      <c r="I412" s="82"/>
      <c r="J412" s="19"/>
      <c r="K412" s="164"/>
      <c r="L412" s="164"/>
      <c r="M412" s="322"/>
      <c r="N412" s="82">
        <f t="shared" ref="N412:P412" si="403">SUM(N413:N422)</f>
        <v>0</v>
      </c>
      <c r="O412" s="82">
        <f t="shared" si="403"/>
        <v>0</v>
      </c>
      <c r="P412" s="82">
        <f t="shared" si="403"/>
        <v>0</v>
      </c>
      <c r="Q412" s="19" t="e">
        <f>O412/I412</f>
        <v>#DIV/0!</v>
      </c>
      <c r="R412" s="306">
        <f>SUM(R413:R422)</f>
        <v>0</v>
      </c>
    </row>
    <row r="413" spans="1:18" outlineLevel="2">
      <c r="A413" s="211"/>
      <c r="B413" s="133"/>
      <c r="C413" s="134"/>
      <c r="D413" s="135"/>
      <c r="E413" s="176"/>
      <c r="F413" s="81"/>
      <c r="G413" s="78">
        <f t="shared" ref="G413:G422" si="404">ROUND(E413*F413,2)</f>
        <v>0</v>
      </c>
      <c r="H413" s="159">
        <f t="shared" ref="H413:H422" si="405">IF(L413&gt;E413,L413,E413)</f>
        <v>0</v>
      </c>
      <c r="I413" s="78">
        <f t="shared" ref="I413:I422" si="406">ROUND(H413*F413,2)</f>
        <v>0</v>
      </c>
      <c r="J413" s="123" t="e">
        <f t="shared" ref="J413:J422" si="407">(H413/E413)</f>
        <v>#DIV/0!</v>
      </c>
      <c r="K413" s="159">
        <v>0</v>
      </c>
      <c r="L413" s="159">
        <f t="shared" ref="L413:L422" si="408">K413+M413</f>
        <v>0</v>
      </c>
      <c r="M413" s="323">
        <v>0</v>
      </c>
      <c r="N413" s="78">
        <f t="shared" ref="N413:N422" si="409">ROUND(K413*F413,2)</f>
        <v>0</v>
      </c>
      <c r="O413" s="78">
        <f t="shared" ref="O413:O422" si="410">N413+P413</f>
        <v>0</v>
      </c>
      <c r="P413" s="78">
        <f t="shared" ref="P413:P422" si="411">ROUND(M413*F413,2)</f>
        <v>0</v>
      </c>
      <c r="Q413" s="123" t="e">
        <f t="shared" ref="Q413:Q422" si="412">L413/H413</f>
        <v>#DIV/0!</v>
      </c>
      <c r="R413" s="299">
        <f t="shared" ref="R413:R422" si="413">I413-O413</f>
        <v>0</v>
      </c>
    </row>
    <row r="414" spans="1:18" outlineLevel="2">
      <c r="A414" s="211"/>
      <c r="B414" s="133"/>
      <c r="C414" s="134"/>
      <c r="D414" s="135"/>
      <c r="E414" s="176"/>
      <c r="F414" s="81"/>
      <c r="G414" s="78">
        <f t="shared" si="404"/>
        <v>0</v>
      </c>
      <c r="H414" s="159">
        <f t="shared" si="405"/>
        <v>0</v>
      </c>
      <c r="I414" s="78">
        <f t="shared" si="406"/>
        <v>0</v>
      </c>
      <c r="J414" s="123" t="e">
        <f t="shared" si="407"/>
        <v>#DIV/0!</v>
      </c>
      <c r="K414" s="159">
        <v>0</v>
      </c>
      <c r="L414" s="159">
        <f t="shared" si="408"/>
        <v>0</v>
      </c>
      <c r="M414" s="323">
        <v>0</v>
      </c>
      <c r="N414" s="78">
        <f t="shared" si="409"/>
        <v>0</v>
      </c>
      <c r="O414" s="78">
        <f t="shared" si="410"/>
        <v>0</v>
      </c>
      <c r="P414" s="78">
        <f t="shared" si="411"/>
        <v>0</v>
      </c>
      <c r="Q414" s="123" t="e">
        <f t="shared" si="412"/>
        <v>#DIV/0!</v>
      </c>
      <c r="R414" s="299">
        <f t="shared" si="413"/>
        <v>0</v>
      </c>
    </row>
    <row r="415" spans="1:18" outlineLevel="2">
      <c r="A415" s="211"/>
      <c r="B415" s="133"/>
      <c r="C415" s="134"/>
      <c r="D415" s="135"/>
      <c r="E415" s="176"/>
      <c r="F415" s="81"/>
      <c r="G415" s="78">
        <f t="shared" si="404"/>
        <v>0</v>
      </c>
      <c r="H415" s="159">
        <f t="shared" si="405"/>
        <v>0</v>
      </c>
      <c r="I415" s="78">
        <f t="shared" si="406"/>
        <v>0</v>
      </c>
      <c r="J415" s="123" t="e">
        <f t="shared" si="407"/>
        <v>#DIV/0!</v>
      </c>
      <c r="K415" s="159">
        <v>0</v>
      </c>
      <c r="L415" s="159">
        <f t="shared" si="408"/>
        <v>0</v>
      </c>
      <c r="M415" s="323">
        <v>0</v>
      </c>
      <c r="N415" s="78">
        <f t="shared" si="409"/>
        <v>0</v>
      </c>
      <c r="O415" s="78">
        <f t="shared" si="410"/>
        <v>0</v>
      </c>
      <c r="P415" s="78">
        <f t="shared" si="411"/>
        <v>0</v>
      </c>
      <c r="Q415" s="123" t="e">
        <f t="shared" si="412"/>
        <v>#DIV/0!</v>
      </c>
      <c r="R415" s="299">
        <f t="shared" si="413"/>
        <v>0</v>
      </c>
    </row>
    <row r="416" spans="1:18" outlineLevel="2">
      <c r="A416" s="211"/>
      <c r="B416" s="133"/>
      <c r="C416" s="134"/>
      <c r="D416" s="135"/>
      <c r="E416" s="176"/>
      <c r="F416" s="81"/>
      <c r="G416" s="78">
        <f t="shared" si="404"/>
        <v>0</v>
      </c>
      <c r="H416" s="159">
        <f t="shared" si="405"/>
        <v>0</v>
      </c>
      <c r="I416" s="78">
        <f t="shared" si="406"/>
        <v>0</v>
      </c>
      <c r="J416" s="123" t="e">
        <f t="shared" si="407"/>
        <v>#DIV/0!</v>
      </c>
      <c r="K416" s="159">
        <v>0</v>
      </c>
      <c r="L416" s="159">
        <f t="shared" si="408"/>
        <v>0</v>
      </c>
      <c r="M416" s="323">
        <v>0</v>
      </c>
      <c r="N416" s="78">
        <f t="shared" si="409"/>
        <v>0</v>
      </c>
      <c r="O416" s="78">
        <f t="shared" si="410"/>
        <v>0</v>
      </c>
      <c r="P416" s="78">
        <f t="shared" si="411"/>
        <v>0</v>
      </c>
      <c r="Q416" s="123" t="e">
        <f t="shared" si="412"/>
        <v>#DIV/0!</v>
      </c>
      <c r="R416" s="299">
        <f t="shared" si="413"/>
        <v>0</v>
      </c>
    </row>
    <row r="417" spans="1:18" outlineLevel="2">
      <c r="A417" s="211"/>
      <c r="B417" s="133"/>
      <c r="C417" s="134"/>
      <c r="D417" s="135"/>
      <c r="E417" s="176"/>
      <c r="F417" s="81"/>
      <c r="G417" s="78">
        <f t="shared" si="404"/>
        <v>0</v>
      </c>
      <c r="H417" s="159">
        <f t="shared" si="405"/>
        <v>0</v>
      </c>
      <c r="I417" s="78">
        <f t="shared" si="406"/>
        <v>0</v>
      </c>
      <c r="J417" s="123" t="e">
        <f t="shared" si="407"/>
        <v>#DIV/0!</v>
      </c>
      <c r="K417" s="159">
        <v>0</v>
      </c>
      <c r="L417" s="159">
        <f t="shared" si="408"/>
        <v>0</v>
      </c>
      <c r="M417" s="323">
        <v>0</v>
      </c>
      <c r="N417" s="78">
        <f t="shared" si="409"/>
        <v>0</v>
      </c>
      <c r="O417" s="78">
        <f t="shared" si="410"/>
        <v>0</v>
      </c>
      <c r="P417" s="78">
        <f t="shared" si="411"/>
        <v>0</v>
      </c>
      <c r="Q417" s="123" t="e">
        <f t="shared" si="412"/>
        <v>#DIV/0!</v>
      </c>
      <c r="R417" s="299">
        <f t="shared" si="413"/>
        <v>0</v>
      </c>
    </row>
    <row r="418" spans="1:18" outlineLevel="2">
      <c r="A418" s="211"/>
      <c r="B418" s="133"/>
      <c r="C418" s="134"/>
      <c r="D418" s="135"/>
      <c r="E418" s="176"/>
      <c r="F418" s="81"/>
      <c r="G418" s="78">
        <f t="shared" si="404"/>
        <v>0</v>
      </c>
      <c r="H418" s="159">
        <f t="shared" si="405"/>
        <v>0</v>
      </c>
      <c r="I418" s="78">
        <f t="shared" si="406"/>
        <v>0</v>
      </c>
      <c r="J418" s="123" t="e">
        <f t="shared" si="407"/>
        <v>#DIV/0!</v>
      </c>
      <c r="K418" s="159">
        <v>0</v>
      </c>
      <c r="L418" s="159">
        <f t="shared" si="408"/>
        <v>0</v>
      </c>
      <c r="M418" s="323">
        <v>0</v>
      </c>
      <c r="N418" s="78">
        <f t="shared" si="409"/>
        <v>0</v>
      </c>
      <c r="O418" s="78">
        <f t="shared" si="410"/>
        <v>0</v>
      </c>
      <c r="P418" s="78">
        <f t="shared" si="411"/>
        <v>0</v>
      </c>
      <c r="Q418" s="123" t="e">
        <f t="shared" si="412"/>
        <v>#DIV/0!</v>
      </c>
      <c r="R418" s="299">
        <f t="shared" si="413"/>
        <v>0</v>
      </c>
    </row>
    <row r="419" spans="1:18" outlineLevel="2">
      <c r="A419" s="211"/>
      <c r="B419" s="133"/>
      <c r="C419" s="134"/>
      <c r="D419" s="135"/>
      <c r="E419" s="176"/>
      <c r="F419" s="81"/>
      <c r="G419" s="78">
        <f t="shared" si="404"/>
        <v>0</v>
      </c>
      <c r="H419" s="159">
        <f t="shared" si="405"/>
        <v>0</v>
      </c>
      <c r="I419" s="78">
        <f t="shared" si="406"/>
        <v>0</v>
      </c>
      <c r="J419" s="123" t="e">
        <f t="shared" si="407"/>
        <v>#DIV/0!</v>
      </c>
      <c r="K419" s="159">
        <v>0</v>
      </c>
      <c r="L419" s="159">
        <f t="shared" si="408"/>
        <v>0</v>
      </c>
      <c r="M419" s="323">
        <v>0</v>
      </c>
      <c r="N419" s="78">
        <f t="shared" si="409"/>
        <v>0</v>
      </c>
      <c r="O419" s="78">
        <f t="shared" si="410"/>
        <v>0</v>
      </c>
      <c r="P419" s="78">
        <f t="shared" si="411"/>
        <v>0</v>
      </c>
      <c r="Q419" s="123" t="e">
        <f t="shared" si="412"/>
        <v>#DIV/0!</v>
      </c>
      <c r="R419" s="299">
        <f t="shared" si="413"/>
        <v>0</v>
      </c>
    </row>
    <row r="420" spans="1:18" outlineLevel="2">
      <c r="A420" s="211"/>
      <c r="B420" s="133"/>
      <c r="C420" s="134"/>
      <c r="D420" s="135"/>
      <c r="E420" s="176"/>
      <c r="F420" s="81"/>
      <c r="G420" s="78">
        <f t="shared" si="404"/>
        <v>0</v>
      </c>
      <c r="H420" s="159">
        <f t="shared" si="405"/>
        <v>0</v>
      </c>
      <c r="I420" s="78">
        <f t="shared" si="406"/>
        <v>0</v>
      </c>
      <c r="J420" s="123" t="e">
        <f t="shared" si="407"/>
        <v>#DIV/0!</v>
      </c>
      <c r="K420" s="159">
        <v>0</v>
      </c>
      <c r="L420" s="159">
        <f t="shared" si="408"/>
        <v>0</v>
      </c>
      <c r="M420" s="323">
        <v>0</v>
      </c>
      <c r="N420" s="78">
        <f t="shared" si="409"/>
        <v>0</v>
      </c>
      <c r="O420" s="78">
        <f t="shared" si="410"/>
        <v>0</v>
      </c>
      <c r="P420" s="78">
        <f t="shared" si="411"/>
        <v>0</v>
      </c>
      <c r="Q420" s="123" t="e">
        <f t="shared" si="412"/>
        <v>#DIV/0!</v>
      </c>
      <c r="R420" s="299">
        <f t="shared" si="413"/>
        <v>0</v>
      </c>
    </row>
    <row r="421" spans="1:18" outlineLevel="2">
      <c r="A421" s="211"/>
      <c r="B421" s="133"/>
      <c r="C421" s="134"/>
      <c r="D421" s="135"/>
      <c r="E421" s="176"/>
      <c r="F421" s="81"/>
      <c r="G421" s="78">
        <f t="shared" si="404"/>
        <v>0</v>
      </c>
      <c r="H421" s="159">
        <f t="shared" si="405"/>
        <v>0</v>
      </c>
      <c r="I421" s="78">
        <f t="shared" si="406"/>
        <v>0</v>
      </c>
      <c r="J421" s="123" t="e">
        <f t="shared" si="407"/>
        <v>#DIV/0!</v>
      </c>
      <c r="K421" s="159">
        <v>0</v>
      </c>
      <c r="L421" s="159">
        <f t="shared" si="408"/>
        <v>0</v>
      </c>
      <c r="M421" s="323">
        <v>0</v>
      </c>
      <c r="N421" s="78">
        <f t="shared" si="409"/>
        <v>0</v>
      </c>
      <c r="O421" s="78">
        <f t="shared" si="410"/>
        <v>0</v>
      </c>
      <c r="P421" s="78">
        <f t="shared" si="411"/>
        <v>0</v>
      </c>
      <c r="Q421" s="123" t="e">
        <f t="shared" si="412"/>
        <v>#DIV/0!</v>
      </c>
      <c r="R421" s="299">
        <f t="shared" si="413"/>
        <v>0</v>
      </c>
    </row>
    <row r="422" spans="1:18" outlineLevel="2">
      <c r="A422" s="211"/>
      <c r="B422" s="133"/>
      <c r="C422" s="134"/>
      <c r="D422" s="135"/>
      <c r="E422" s="176"/>
      <c r="F422" s="81"/>
      <c r="G422" s="78">
        <f t="shared" si="404"/>
        <v>0</v>
      </c>
      <c r="H422" s="159">
        <f t="shared" si="405"/>
        <v>0</v>
      </c>
      <c r="I422" s="78">
        <f t="shared" si="406"/>
        <v>0</v>
      </c>
      <c r="J422" s="123" t="e">
        <f t="shared" si="407"/>
        <v>#DIV/0!</v>
      </c>
      <c r="K422" s="159">
        <v>0</v>
      </c>
      <c r="L422" s="159">
        <f t="shared" si="408"/>
        <v>0</v>
      </c>
      <c r="M422" s="323">
        <v>0</v>
      </c>
      <c r="N422" s="78">
        <f t="shared" si="409"/>
        <v>0</v>
      </c>
      <c r="O422" s="78">
        <f t="shared" si="410"/>
        <v>0</v>
      </c>
      <c r="P422" s="78">
        <f t="shared" si="411"/>
        <v>0</v>
      </c>
      <c r="Q422" s="123" t="e">
        <f t="shared" si="412"/>
        <v>#DIV/0!</v>
      </c>
      <c r="R422" s="299">
        <f t="shared" si="413"/>
        <v>0</v>
      </c>
    </row>
    <row r="423" spans="1:18" ht="31.5" customHeight="1" outlineLevel="1">
      <c r="A423" s="210"/>
      <c r="B423" s="132"/>
      <c r="C423" s="132"/>
      <c r="D423" s="18"/>
      <c r="E423" s="179"/>
      <c r="F423" s="82"/>
      <c r="G423" s="82">
        <f>SUM(G424:G427)</f>
        <v>0</v>
      </c>
      <c r="H423" s="164"/>
      <c r="I423" s="82"/>
      <c r="J423" s="19"/>
      <c r="K423" s="164"/>
      <c r="L423" s="164"/>
      <c r="M423" s="322"/>
      <c r="N423" s="82">
        <f t="shared" ref="N423:P423" si="414">SUM(N424:N427)</f>
        <v>0</v>
      </c>
      <c r="O423" s="82">
        <f t="shared" si="414"/>
        <v>0</v>
      </c>
      <c r="P423" s="82">
        <f t="shared" si="414"/>
        <v>0</v>
      </c>
      <c r="Q423" s="21" t="e">
        <f>O423/I423</f>
        <v>#DIV/0!</v>
      </c>
      <c r="R423" s="306">
        <f>SUM(R424:R427)</f>
        <v>0</v>
      </c>
    </row>
    <row r="424" spans="1:18" outlineLevel="2">
      <c r="A424" s="211"/>
      <c r="B424" s="133"/>
      <c r="C424" s="134"/>
      <c r="D424" s="135"/>
      <c r="E424" s="177"/>
      <c r="F424" s="81"/>
      <c r="G424" s="78">
        <f>ROUND(E424*F424,2)</f>
        <v>0</v>
      </c>
      <c r="H424" s="159">
        <f t="shared" ref="H424:H427" si="415">IF(L424&gt;E424,L424,E424)</f>
        <v>0</v>
      </c>
      <c r="I424" s="78">
        <f t="shared" ref="I424:I427" si="416">ROUND(H424*F424,2)</f>
        <v>0</v>
      </c>
      <c r="J424" s="123" t="e">
        <f t="shared" ref="J424:J427" si="417">(H424/E424)</f>
        <v>#DIV/0!</v>
      </c>
      <c r="K424" s="159">
        <v>0</v>
      </c>
      <c r="L424" s="159">
        <f t="shared" ref="L424:L427" si="418">K424+M424</f>
        <v>0</v>
      </c>
      <c r="M424" s="323">
        <v>0</v>
      </c>
      <c r="N424" s="78">
        <f>ROUND(K424*F424,2)</f>
        <v>0</v>
      </c>
      <c r="O424" s="78">
        <f t="shared" ref="O424:O427" si="419">N424+P424</f>
        <v>0</v>
      </c>
      <c r="P424" s="78">
        <f>ROUND(M424*F424,2)</f>
        <v>0</v>
      </c>
      <c r="Q424" s="123" t="e">
        <f t="shared" ref="Q424:Q427" si="420">L424/H424</f>
        <v>#DIV/0!</v>
      </c>
      <c r="R424" s="299">
        <f t="shared" ref="R424:R427" si="421">I424-O424</f>
        <v>0</v>
      </c>
    </row>
    <row r="425" spans="1:18" outlineLevel="2">
      <c r="A425" s="211"/>
      <c r="B425" s="133"/>
      <c r="C425" s="134"/>
      <c r="D425" s="135"/>
      <c r="E425" s="177"/>
      <c r="F425" s="81"/>
      <c r="G425" s="78">
        <f>ROUND(E425*F425,2)</f>
        <v>0</v>
      </c>
      <c r="H425" s="159">
        <f t="shared" si="415"/>
        <v>0</v>
      </c>
      <c r="I425" s="78">
        <f t="shared" si="416"/>
        <v>0</v>
      </c>
      <c r="J425" s="123" t="e">
        <f t="shared" si="417"/>
        <v>#DIV/0!</v>
      </c>
      <c r="K425" s="159">
        <v>0</v>
      </c>
      <c r="L425" s="159">
        <f t="shared" si="418"/>
        <v>0</v>
      </c>
      <c r="M425" s="323">
        <v>0</v>
      </c>
      <c r="N425" s="78">
        <f>ROUND(K425*F425,2)</f>
        <v>0</v>
      </c>
      <c r="O425" s="78">
        <f t="shared" si="419"/>
        <v>0</v>
      </c>
      <c r="P425" s="78">
        <f>ROUND(M425*F425,2)</f>
        <v>0</v>
      </c>
      <c r="Q425" s="123" t="e">
        <f t="shared" si="420"/>
        <v>#DIV/0!</v>
      </c>
      <c r="R425" s="299">
        <f t="shared" si="421"/>
        <v>0</v>
      </c>
    </row>
    <row r="426" spans="1:18" outlineLevel="2">
      <c r="A426" s="211"/>
      <c r="B426" s="133"/>
      <c r="C426" s="134"/>
      <c r="D426" s="135"/>
      <c r="E426" s="177"/>
      <c r="F426" s="81"/>
      <c r="G426" s="78">
        <f>ROUND(E426*F426,2)</f>
        <v>0</v>
      </c>
      <c r="H426" s="159">
        <f t="shared" si="415"/>
        <v>0</v>
      </c>
      <c r="I426" s="78">
        <f t="shared" si="416"/>
        <v>0</v>
      </c>
      <c r="J426" s="123" t="e">
        <f t="shared" si="417"/>
        <v>#DIV/0!</v>
      </c>
      <c r="K426" s="159">
        <v>0</v>
      </c>
      <c r="L426" s="159">
        <f t="shared" si="418"/>
        <v>0</v>
      </c>
      <c r="M426" s="323">
        <v>0</v>
      </c>
      <c r="N426" s="78">
        <f>ROUND(K426*F426,2)</f>
        <v>0</v>
      </c>
      <c r="O426" s="78">
        <f t="shared" si="419"/>
        <v>0</v>
      </c>
      <c r="P426" s="78">
        <f>ROUND(M426*F426,2)</f>
        <v>0</v>
      </c>
      <c r="Q426" s="123" t="e">
        <f t="shared" si="420"/>
        <v>#DIV/0!</v>
      </c>
      <c r="R426" s="299">
        <f t="shared" si="421"/>
        <v>0</v>
      </c>
    </row>
    <row r="427" spans="1:18" outlineLevel="2">
      <c r="A427" s="211"/>
      <c r="B427" s="133"/>
      <c r="C427" s="134"/>
      <c r="D427" s="135"/>
      <c r="E427" s="177"/>
      <c r="F427" s="81"/>
      <c r="G427" s="78">
        <f>ROUND(E427*F427,2)</f>
        <v>0</v>
      </c>
      <c r="H427" s="159">
        <f t="shared" si="415"/>
        <v>0</v>
      </c>
      <c r="I427" s="78">
        <f t="shared" si="416"/>
        <v>0</v>
      </c>
      <c r="J427" s="123" t="e">
        <f t="shared" si="417"/>
        <v>#DIV/0!</v>
      </c>
      <c r="K427" s="159">
        <v>0</v>
      </c>
      <c r="L427" s="159">
        <f t="shared" si="418"/>
        <v>0</v>
      </c>
      <c r="M427" s="323">
        <v>0</v>
      </c>
      <c r="N427" s="78">
        <f>ROUND(K427*F427,2)</f>
        <v>0</v>
      </c>
      <c r="O427" s="78">
        <f t="shared" si="419"/>
        <v>0</v>
      </c>
      <c r="P427" s="78">
        <f>ROUND(M427*F427,2)</f>
        <v>0</v>
      </c>
      <c r="Q427" s="123" t="e">
        <f t="shared" si="420"/>
        <v>#DIV/0!</v>
      </c>
      <c r="R427" s="299">
        <f t="shared" si="421"/>
        <v>0</v>
      </c>
    </row>
    <row r="428" spans="1:18" outlineLevel="1">
      <c r="A428" s="210"/>
      <c r="B428" s="131"/>
      <c r="C428" s="132"/>
      <c r="D428" s="18"/>
      <c r="E428" s="179"/>
      <c r="F428" s="82"/>
      <c r="G428" s="82">
        <f>SUM(G429:G454)</f>
        <v>0</v>
      </c>
      <c r="H428" s="164"/>
      <c r="I428" s="82"/>
      <c r="J428" s="19"/>
      <c r="K428" s="164"/>
      <c r="L428" s="164"/>
      <c r="M428" s="322"/>
      <c r="N428" s="82">
        <f t="shared" ref="N428:P428" si="422">SUM(N429:N454)</f>
        <v>0</v>
      </c>
      <c r="O428" s="82">
        <f t="shared" si="422"/>
        <v>0</v>
      </c>
      <c r="P428" s="82">
        <f t="shared" si="422"/>
        <v>0</v>
      </c>
      <c r="Q428" s="21" t="e">
        <f>O428/I428</f>
        <v>#DIV/0!</v>
      </c>
      <c r="R428" s="306">
        <f>SUM(R429:R454)</f>
        <v>0</v>
      </c>
    </row>
    <row r="429" spans="1:18" outlineLevel="2">
      <c r="A429" s="211"/>
      <c r="B429" s="133"/>
      <c r="C429" s="134"/>
      <c r="D429" s="135"/>
      <c r="E429" s="176"/>
      <c r="F429" s="81"/>
      <c r="G429" s="78">
        <f t="shared" ref="G429:G454" si="423">ROUND(E429*F429,2)</f>
        <v>0</v>
      </c>
      <c r="H429" s="159">
        <f t="shared" ref="H429:H454" si="424">IF(L429&gt;E429,L429,E429)</f>
        <v>0</v>
      </c>
      <c r="I429" s="78">
        <f t="shared" ref="I429:I454" si="425">ROUND(H429*F429,2)</f>
        <v>0</v>
      </c>
      <c r="J429" s="123" t="e">
        <f t="shared" ref="J429:J454" si="426">(H429/E429)</f>
        <v>#DIV/0!</v>
      </c>
      <c r="K429" s="159">
        <v>0</v>
      </c>
      <c r="L429" s="159">
        <f t="shared" ref="L429:L454" si="427">K429+M429</f>
        <v>0</v>
      </c>
      <c r="M429" s="323">
        <v>0</v>
      </c>
      <c r="N429" s="78">
        <f t="shared" ref="N429:N454" si="428">ROUND(K429*F429,2)</f>
        <v>0</v>
      </c>
      <c r="O429" s="78">
        <f t="shared" ref="O429:O454" si="429">N429+P429</f>
        <v>0</v>
      </c>
      <c r="P429" s="78">
        <f t="shared" ref="P429:P454" si="430">ROUND(M429*F429,2)</f>
        <v>0</v>
      </c>
      <c r="Q429" s="123" t="e">
        <f t="shared" ref="Q429:Q454" si="431">L429/H429</f>
        <v>#DIV/0!</v>
      </c>
      <c r="R429" s="299">
        <f t="shared" ref="R429:R454" si="432">I429-O429</f>
        <v>0</v>
      </c>
    </row>
    <row r="430" spans="1:18" outlineLevel="2">
      <c r="A430" s="211"/>
      <c r="B430" s="133"/>
      <c r="C430" s="134"/>
      <c r="D430" s="135"/>
      <c r="E430" s="176"/>
      <c r="F430" s="81"/>
      <c r="G430" s="78">
        <f t="shared" si="423"/>
        <v>0</v>
      </c>
      <c r="H430" s="159">
        <f t="shared" si="424"/>
        <v>0</v>
      </c>
      <c r="I430" s="78">
        <f t="shared" si="425"/>
        <v>0</v>
      </c>
      <c r="J430" s="123" t="e">
        <f t="shared" si="426"/>
        <v>#DIV/0!</v>
      </c>
      <c r="K430" s="159">
        <v>0</v>
      </c>
      <c r="L430" s="159">
        <f t="shared" si="427"/>
        <v>0</v>
      </c>
      <c r="M430" s="323">
        <v>0</v>
      </c>
      <c r="N430" s="78">
        <f t="shared" si="428"/>
        <v>0</v>
      </c>
      <c r="O430" s="78">
        <f t="shared" si="429"/>
        <v>0</v>
      </c>
      <c r="P430" s="78">
        <f t="shared" si="430"/>
        <v>0</v>
      </c>
      <c r="Q430" s="123" t="e">
        <f t="shared" si="431"/>
        <v>#DIV/0!</v>
      </c>
      <c r="R430" s="299">
        <f t="shared" si="432"/>
        <v>0</v>
      </c>
    </row>
    <row r="431" spans="1:18" outlineLevel="2">
      <c r="A431" s="211"/>
      <c r="B431" s="133"/>
      <c r="C431" s="134"/>
      <c r="D431" s="135"/>
      <c r="E431" s="176"/>
      <c r="F431" s="81"/>
      <c r="G431" s="78">
        <f t="shared" si="423"/>
        <v>0</v>
      </c>
      <c r="H431" s="159">
        <f t="shared" si="424"/>
        <v>0</v>
      </c>
      <c r="I431" s="78">
        <f t="shared" si="425"/>
        <v>0</v>
      </c>
      <c r="J431" s="123" t="e">
        <f t="shared" si="426"/>
        <v>#DIV/0!</v>
      </c>
      <c r="K431" s="159">
        <v>0</v>
      </c>
      <c r="L431" s="159">
        <f t="shared" si="427"/>
        <v>0</v>
      </c>
      <c r="M431" s="323">
        <v>0</v>
      </c>
      <c r="N431" s="78">
        <f t="shared" si="428"/>
        <v>0</v>
      </c>
      <c r="O431" s="78">
        <f t="shared" si="429"/>
        <v>0</v>
      </c>
      <c r="P431" s="78">
        <f t="shared" si="430"/>
        <v>0</v>
      </c>
      <c r="Q431" s="123" t="e">
        <f t="shared" si="431"/>
        <v>#DIV/0!</v>
      </c>
      <c r="R431" s="299">
        <f t="shared" si="432"/>
        <v>0</v>
      </c>
    </row>
    <row r="432" spans="1:18" outlineLevel="2">
      <c r="A432" s="211"/>
      <c r="B432" s="133"/>
      <c r="C432" s="134"/>
      <c r="D432" s="135"/>
      <c r="E432" s="176"/>
      <c r="F432" s="81"/>
      <c r="G432" s="78">
        <f t="shared" si="423"/>
        <v>0</v>
      </c>
      <c r="H432" s="159">
        <f t="shared" si="424"/>
        <v>0</v>
      </c>
      <c r="I432" s="78">
        <f t="shared" si="425"/>
        <v>0</v>
      </c>
      <c r="J432" s="123" t="e">
        <f t="shared" si="426"/>
        <v>#DIV/0!</v>
      </c>
      <c r="K432" s="159">
        <v>0</v>
      </c>
      <c r="L432" s="159">
        <f t="shared" si="427"/>
        <v>0</v>
      </c>
      <c r="M432" s="323">
        <v>0</v>
      </c>
      <c r="N432" s="78">
        <f t="shared" si="428"/>
        <v>0</v>
      </c>
      <c r="O432" s="78">
        <f t="shared" si="429"/>
        <v>0</v>
      </c>
      <c r="P432" s="78">
        <f t="shared" si="430"/>
        <v>0</v>
      </c>
      <c r="Q432" s="123" t="e">
        <f t="shared" si="431"/>
        <v>#DIV/0!</v>
      </c>
      <c r="R432" s="299">
        <f t="shared" si="432"/>
        <v>0</v>
      </c>
    </row>
    <row r="433" spans="1:18" outlineLevel="2">
      <c r="A433" s="211"/>
      <c r="B433" s="133"/>
      <c r="C433" s="134"/>
      <c r="D433" s="135"/>
      <c r="E433" s="176"/>
      <c r="F433" s="81"/>
      <c r="G433" s="78">
        <f t="shared" si="423"/>
        <v>0</v>
      </c>
      <c r="H433" s="159">
        <f t="shared" si="424"/>
        <v>0</v>
      </c>
      <c r="I433" s="78">
        <f t="shared" si="425"/>
        <v>0</v>
      </c>
      <c r="J433" s="123" t="e">
        <f t="shared" si="426"/>
        <v>#DIV/0!</v>
      </c>
      <c r="K433" s="159">
        <v>0</v>
      </c>
      <c r="L433" s="159">
        <f t="shared" si="427"/>
        <v>0</v>
      </c>
      <c r="M433" s="323">
        <v>0</v>
      </c>
      <c r="N433" s="78">
        <f t="shared" si="428"/>
        <v>0</v>
      </c>
      <c r="O433" s="78">
        <f t="shared" si="429"/>
        <v>0</v>
      </c>
      <c r="P433" s="78">
        <f t="shared" si="430"/>
        <v>0</v>
      </c>
      <c r="Q433" s="123" t="e">
        <f t="shared" si="431"/>
        <v>#DIV/0!</v>
      </c>
      <c r="R433" s="299">
        <f t="shared" si="432"/>
        <v>0</v>
      </c>
    </row>
    <row r="434" spans="1:18" outlineLevel="2">
      <c r="A434" s="211"/>
      <c r="B434" s="133"/>
      <c r="C434" s="134"/>
      <c r="D434" s="135"/>
      <c r="E434" s="176"/>
      <c r="F434" s="81"/>
      <c r="G434" s="78">
        <f t="shared" si="423"/>
        <v>0</v>
      </c>
      <c r="H434" s="159">
        <f t="shared" si="424"/>
        <v>0</v>
      </c>
      <c r="I434" s="78">
        <f t="shared" si="425"/>
        <v>0</v>
      </c>
      <c r="J434" s="123" t="e">
        <f t="shared" si="426"/>
        <v>#DIV/0!</v>
      </c>
      <c r="K434" s="159">
        <v>0</v>
      </c>
      <c r="L434" s="159">
        <f t="shared" si="427"/>
        <v>0</v>
      </c>
      <c r="M434" s="323">
        <v>0</v>
      </c>
      <c r="N434" s="78">
        <f t="shared" si="428"/>
        <v>0</v>
      </c>
      <c r="O434" s="78">
        <f t="shared" si="429"/>
        <v>0</v>
      </c>
      <c r="P434" s="78">
        <f t="shared" si="430"/>
        <v>0</v>
      </c>
      <c r="Q434" s="123" t="e">
        <f t="shared" si="431"/>
        <v>#DIV/0!</v>
      </c>
      <c r="R434" s="299">
        <f t="shared" si="432"/>
        <v>0</v>
      </c>
    </row>
    <row r="435" spans="1:18" outlineLevel="2">
      <c r="A435" s="211"/>
      <c r="B435" s="133"/>
      <c r="C435" s="134"/>
      <c r="D435" s="135"/>
      <c r="E435" s="176"/>
      <c r="F435" s="81"/>
      <c r="G435" s="78">
        <f t="shared" si="423"/>
        <v>0</v>
      </c>
      <c r="H435" s="159">
        <f t="shared" si="424"/>
        <v>0</v>
      </c>
      <c r="I435" s="78">
        <f t="shared" si="425"/>
        <v>0</v>
      </c>
      <c r="J435" s="123" t="e">
        <f t="shared" si="426"/>
        <v>#DIV/0!</v>
      </c>
      <c r="K435" s="159">
        <v>0</v>
      </c>
      <c r="L435" s="159">
        <f t="shared" si="427"/>
        <v>0</v>
      </c>
      <c r="M435" s="323">
        <v>0</v>
      </c>
      <c r="N435" s="78">
        <f t="shared" si="428"/>
        <v>0</v>
      </c>
      <c r="O435" s="78">
        <f t="shared" si="429"/>
        <v>0</v>
      </c>
      <c r="P435" s="78">
        <f t="shared" si="430"/>
        <v>0</v>
      </c>
      <c r="Q435" s="123" t="e">
        <f t="shared" si="431"/>
        <v>#DIV/0!</v>
      </c>
      <c r="R435" s="299">
        <f t="shared" si="432"/>
        <v>0</v>
      </c>
    </row>
    <row r="436" spans="1:18" outlineLevel="2">
      <c r="A436" s="211"/>
      <c r="B436" s="133"/>
      <c r="C436" s="134"/>
      <c r="D436" s="135"/>
      <c r="E436" s="176"/>
      <c r="F436" s="81"/>
      <c r="G436" s="78">
        <f t="shared" si="423"/>
        <v>0</v>
      </c>
      <c r="H436" s="159">
        <f t="shared" si="424"/>
        <v>0</v>
      </c>
      <c r="I436" s="78">
        <f t="shared" si="425"/>
        <v>0</v>
      </c>
      <c r="J436" s="123" t="e">
        <f t="shared" si="426"/>
        <v>#DIV/0!</v>
      </c>
      <c r="K436" s="159">
        <v>0</v>
      </c>
      <c r="L436" s="159">
        <f t="shared" si="427"/>
        <v>0</v>
      </c>
      <c r="M436" s="323">
        <v>0</v>
      </c>
      <c r="N436" s="78">
        <f t="shared" si="428"/>
        <v>0</v>
      </c>
      <c r="O436" s="78">
        <f t="shared" si="429"/>
        <v>0</v>
      </c>
      <c r="P436" s="78">
        <f t="shared" si="430"/>
        <v>0</v>
      </c>
      <c r="Q436" s="123" t="e">
        <f t="shared" si="431"/>
        <v>#DIV/0!</v>
      </c>
      <c r="R436" s="299">
        <f t="shared" si="432"/>
        <v>0</v>
      </c>
    </row>
    <row r="437" spans="1:18" outlineLevel="2">
      <c r="A437" s="211"/>
      <c r="B437" s="133"/>
      <c r="C437" s="134"/>
      <c r="D437" s="135"/>
      <c r="E437" s="176"/>
      <c r="F437" s="81"/>
      <c r="G437" s="78">
        <f t="shared" si="423"/>
        <v>0</v>
      </c>
      <c r="H437" s="159">
        <f t="shared" si="424"/>
        <v>0</v>
      </c>
      <c r="I437" s="78">
        <f t="shared" si="425"/>
        <v>0</v>
      </c>
      <c r="J437" s="123" t="e">
        <f t="shared" si="426"/>
        <v>#DIV/0!</v>
      </c>
      <c r="K437" s="159">
        <v>0</v>
      </c>
      <c r="L437" s="159">
        <f t="shared" si="427"/>
        <v>0</v>
      </c>
      <c r="M437" s="323">
        <v>0</v>
      </c>
      <c r="N437" s="78">
        <f t="shared" si="428"/>
        <v>0</v>
      </c>
      <c r="O437" s="78">
        <f t="shared" si="429"/>
        <v>0</v>
      </c>
      <c r="P437" s="78">
        <f t="shared" si="430"/>
        <v>0</v>
      </c>
      <c r="Q437" s="123" t="e">
        <f t="shared" si="431"/>
        <v>#DIV/0!</v>
      </c>
      <c r="R437" s="299">
        <f t="shared" si="432"/>
        <v>0</v>
      </c>
    </row>
    <row r="438" spans="1:18" outlineLevel="2">
      <c r="A438" s="211"/>
      <c r="B438" s="133"/>
      <c r="C438" s="134"/>
      <c r="D438" s="135"/>
      <c r="E438" s="176"/>
      <c r="F438" s="81"/>
      <c r="G438" s="78">
        <f t="shared" si="423"/>
        <v>0</v>
      </c>
      <c r="H438" s="159">
        <f t="shared" si="424"/>
        <v>0</v>
      </c>
      <c r="I438" s="78">
        <f t="shared" si="425"/>
        <v>0</v>
      </c>
      <c r="J438" s="123" t="e">
        <f t="shared" si="426"/>
        <v>#DIV/0!</v>
      </c>
      <c r="K438" s="159">
        <v>0</v>
      </c>
      <c r="L438" s="159">
        <f t="shared" si="427"/>
        <v>0</v>
      </c>
      <c r="M438" s="323">
        <v>0</v>
      </c>
      <c r="N438" s="78">
        <f t="shared" si="428"/>
        <v>0</v>
      </c>
      <c r="O438" s="78">
        <f t="shared" si="429"/>
        <v>0</v>
      </c>
      <c r="P438" s="78">
        <f t="shared" si="430"/>
        <v>0</v>
      </c>
      <c r="Q438" s="123" t="e">
        <f t="shared" si="431"/>
        <v>#DIV/0!</v>
      </c>
      <c r="R438" s="299">
        <f t="shared" si="432"/>
        <v>0</v>
      </c>
    </row>
    <row r="439" spans="1:18" outlineLevel="2">
      <c r="A439" s="211"/>
      <c r="B439" s="133"/>
      <c r="C439" s="134"/>
      <c r="D439" s="135"/>
      <c r="E439" s="176"/>
      <c r="F439" s="81"/>
      <c r="G439" s="78">
        <f t="shared" si="423"/>
        <v>0</v>
      </c>
      <c r="H439" s="159">
        <f t="shared" si="424"/>
        <v>0</v>
      </c>
      <c r="I439" s="78">
        <f t="shared" si="425"/>
        <v>0</v>
      </c>
      <c r="J439" s="123" t="e">
        <f t="shared" si="426"/>
        <v>#DIV/0!</v>
      </c>
      <c r="K439" s="159">
        <v>0</v>
      </c>
      <c r="L439" s="159">
        <f t="shared" si="427"/>
        <v>0</v>
      </c>
      <c r="M439" s="323">
        <v>0</v>
      </c>
      <c r="N439" s="78">
        <f t="shared" si="428"/>
        <v>0</v>
      </c>
      <c r="O439" s="78">
        <f t="shared" si="429"/>
        <v>0</v>
      </c>
      <c r="P439" s="78">
        <f t="shared" si="430"/>
        <v>0</v>
      </c>
      <c r="Q439" s="123" t="e">
        <f t="shared" si="431"/>
        <v>#DIV/0!</v>
      </c>
      <c r="R439" s="299">
        <f t="shared" si="432"/>
        <v>0</v>
      </c>
    </row>
    <row r="440" spans="1:18" outlineLevel="2">
      <c r="A440" s="211"/>
      <c r="B440" s="133"/>
      <c r="C440" s="134"/>
      <c r="D440" s="135"/>
      <c r="E440" s="176"/>
      <c r="F440" s="81"/>
      <c r="G440" s="78">
        <f t="shared" si="423"/>
        <v>0</v>
      </c>
      <c r="H440" s="159">
        <f t="shared" si="424"/>
        <v>0</v>
      </c>
      <c r="I440" s="78">
        <f t="shared" si="425"/>
        <v>0</v>
      </c>
      <c r="J440" s="123" t="e">
        <f t="shared" si="426"/>
        <v>#DIV/0!</v>
      </c>
      <c r="K440" s="159">
        <v>0</v>
      </c>
      <c r="L440" s="159">
        <f t="shared" si="427"/>
        <v>0</v>
      </c>
      <c r="M440" s="323">
        <v>0</v>
      </c>
      <c r="N440" s="78">
        <f t="shared" si="428"/>
        <v>0</v>
      </c>
      <c r="O440" s="78">
        <f t="shared" si="429"/>
        <v>0</v>
      </c>
      <c r="P440" s="78">
        <f t="shared" si="430"/>
        <v>0</v>
      </c>
      <c r="Q440" s="123" t="e">
        <f t="shared" si="431"/>
        <v>#DIV/0!</v>
      </c>
      <c r="R440" s="299">
        <f t="shared" si="432"/>
        <v>0</v>
      </c>
    </row>
    <row r="441" spans="1:18" outlineLevel="2">
      <c r="A441" s="211"/>
      <c r="B441" s="133"/>
      <c r="C441" s="134"/>
      <c r="D441" s="135"/>
      <c r="E441" s="176"/>
      <c r="F441" s="81"/>
      <c r="G441" s="78">
        <f t="shared" si="423"/>
        <v>0</v>
      </c>
      <c r="H441" s="159">
        <f t="shared" si="424"/>
        <v>0</v>
      </c>
      <c r="I441" s="78">
        <f t="shared" si="425"/>
        <v>0</v>
      </c>
      <c r="J441" s="123" t="e">
        <f t="shared" si="426"/>
        <v>#DIV/0!</v>
      </c>
      <c r="K441" s="159">
        <v>0</v>
      </c>
      <c r="L441" s="159">
        <f t="shared" si="427"/>
        <v>0</v>
      </c>
      <c r="M441" s="323">
        <v>0</v>
      </c>
      <c r="N441" s="78">
        <f t="shared" si="428"/>
        <v>0</v>
      </c>
      <c r="O441" s="78">
        <f t="shared" si="429"/>
        <v>0</v>
      </c>
      <c r="P441" s="78">
        <f t="shared" si="430"/>
        <v>0</v>
      </c>
      <c r="Q441" s="123" t="e">
        <f t="shared" si="431"/>
        <v>#DIV/0!</v>
      </c>
      <c r="R441" s="299">
        <f t="shared" si="432"/>
        <v>0</v>
      </c>
    </row>
    <row r="442" spans="1:18" outlineLevel="2">
      <c r="A442" s="211"/>
      <c r="B442" s="133"/>
      <c r="C442" s="134"/>
      <c r="D442" s="135"/>
      <c r="E442" s="176"/>
      <c r="F442" s="81"/>
      <c r="G442" s="78">
        <f t="shared" si="423"/>
        <v>0</v>
      </c>
      <c r="H442" s="159">
        <f t="shared" si="424"/>
        <v>0</v>
      </c>
      <c r="I442" s="78">
        <f t="shared" si="425"/>
        <v>0</v>
      </c>
      <c r="J442" s="123" t="e">
        <f t="shared" si="426"/>
        <v>#DIV/0!</v>
      </c>
      <c r="K442" s="159">
        <v>0</v>
      </c>
      <c r="L442" s="159">
        <f t="shared" si="427"/>
        <v>0</v>
      </c>
      <c r="M442" s="323">
        <v>0</v>
      </c>
      <c r="N442" s="78">
        <f t="shared" si="428"/>
        <v>0</v>
      </c>
      <c r="O442" s="78">
        <f t="shared" si="429"/>
        <v>0</v>
      </c>
      <c r="P442" s="78">
        <f t="shared" si="430"/>
        <v>0</v>
      </c>
      <c r="Q442" s="123" t="e">
        <f t="shared" si="431"/>
        <v>#DIV/0!</v>
      </c>
      <c r="R442" s="299">
        <f t="shared" si="432"/>
        <v>0</v>
      </c>
    </row>
    <row r="443" spans="1:18" outlineLevel="2">
      <c r="A443" s="211"/>
      <c r="B443" s="133"/>
      <c r="C443" s="134"/>
      <c r="D443" s="135"/>
      <c r="E443" s="176"/>
      <c r="F443" s="81"/>
      <c r="G443" s="78">
        <f t="shared" si="423"/>
        <v>0</v>
      </c>
      <c r="H443" s="159">
        <f t="shared" si="424"/>
        <v>0</v>
      </c>
      <c r="I443" s="78">
        <f t="shared" si="425"/>
        <v>0</v>
      </c>
      <c r="J443" s="123" t="e">
        <f t="shared" si="426"/>
        <v>#DIV/0!</v>
      </c>
      <c r="K443" s="159">
        <v>0</v>
      </c>
      <c r="L443" s="159">
        <f t="shared" si="427"/>
        <v>0</v>
      </c>
      <c r="M443" s="323">
        <v>0</v>
      </c>
      <c r="N443" s="78">
        <f t="shared" si="428"/>
        <v>0</v>
      </c>
      <c r="O443" s="78">
        <f t="shared" si="429"/>
        <v>0</v>
      </c>
      <c r="P443" s="78">
        <f t="shared" si="430"/>
        <v>0</v>
      </c>
      <c r="Q443" s="123" t="e">
        <f t="shared" si="431"/>
        <v>#DIV/0!</v>
      </c>
      <c r="R443" s="299">
        <f t="shared" si="432"/>
        <v>0</v>
      </c>
    </row>
    <row r="444" spans="1:18" outlineLevel="2">
      <c r="A444" s="211"/>
      <c r="B444" s="133"/>
      <c r="C444" s="134"/>
      <c r="D444" s="135"/>
      <c r="E444" s="176"/>
      <c r="F444" s="81"/>
      <c r="G444" s="78">
        <f t="shared" si="423"/>
        <v>0</v>
      </c>
      <c r="H444" s="159">
        <f t="shared" si="424"/>
        <v>0</v>
      </c>
      <c r="I444" s="78">
        <f t="shared" si="425"/>
        <v>0</v>
      </c>
      <c r="J444" s="123" t="e">
        <f t="shared" si="426"/>
        <v>#DIV/0!</v>
      </c>
      <c r="K444" s="159">
        <v>0</v>
      </c>
      <c r="L444" s="159">
        <f t="shared" si="427"/>
        <v>0</v>
      </c>
      <c r="M444" s="323">
        <v>0</v>
      </c>
      <c r="N444" s="78">
        <f t="shared" si="428"/>
        <v>0</v>
      </c>
      <c r="O444" s="78">
        <f t="shared" si="429"/>
        <v>0</v>
      </c>
      <c r="P444" s="78">
        <f t="shared" si="430"/>
        <v>0</v>
      </c>
      <c r="Q444" s="123" t="e">
        <f t="shared" si="431"/>
        <v>#DIV/0!</v>
      </c>
      <c r="R444" s="299">
        <f t="shared" si="432"/>
        <v>0</v>
      </c>
    </row>
    <row r="445" spans="1:18" outlineLevel="2">
      <c r="A445" s="211"/>
      <c r="B445" s="133"/>
      <c r="C445" s="134"/>
      <c r="D445" s="135"/>
      <c r="E445" s="176"/>
      <c r="F445" s="81"/>
      <c r="G445" s="78">
        <f t="shared" si="423"/>
        <v>0</v>
      </c>
      <c r="H445" s="159">
        <f t="shared" si="424"/>
        <v>0</v>
      </c>
      <c r="I445" s="78">
        <f t="shared" si="425"/>
        <v>0</v>
      </c>
      <c r="J445" s="123" t="e">
        <f t="shared" si="426"/>
        <v>#DIV/0!</v>
      </c>
      <c r="K445" s="159">
        <v>0</v>
      </c>
      <c r="L445" s="159">
        <f t="shared" si="427"/>
        <v>0</v>
      </c>
      <c r="M445" s="323">
        <v>0</v>
      </c>
      <c r="N445" s="78">
        <f t="shared" si="428"/>
        <v>0</v>
      </c>
      <c r="O445" s="78">
        <f t="shared" si="429"/>
        <v>0</v>
      </c>
      <c r="P445" s="78">
        <f t="shared" si="430"/>
        <v>0</v>
      </c>
      <c r="Q445" s="123" t="e">
        <f t="shared" si="431"/>
        <v>#DIV/0!</v>
      </c>
      <c r="R445" s="299">
        <f t="shared" si="432"/>
        <v>0</v>
      </c>
    </row>
    <row r="446" spans="1:18" outlineLevel="2">
      <c r="A446" s="211"/>
      <c r="B446" s="133"/>
      <c r="C446" s="134"/>
      <c r="D446" s="135"/>
      <c r="E446" s="176"/>
      <c r="F446" s="81"/>
      <c r="G446" s="78">
        <f t="shared" si="423"/>
        <v>0</v>
      </c>
      <c r="H446" s="159">
        <f t="shared" si="424"/>
        <v>0</v>
      </c>
      <c r="I446" s="78">
        <f t="shared" si="425"/>
        <v>0</v>
      </c>
      <c r="J446" s="123" t="e">
        <f t="shared" si="426"/>
        <v>#DIV/0!</v>
      </c>
      <c r="K446" s="159">
        <v>0</v>
      </c>
      <c r="L446" s="159">
        <f t="shared" si="427"/>
        <v>0</v>
      </c>
      <c r="M446" s="323">
        <v>0</v>
      </c>
      <c r="N446" s="78">
        <f t="shared" si="428"/>
        <v>0</v>
      </c>
      <c r="O446" s="78">
        <f t="shared" si="429"/>
        <v>0</v>
      </c>
      <c r="P446" s="78">
        <f t="shared" si="430"/>
        <v>0</v>
      </c>
      <c r="Q446" s="123" t="e">
        <f t="shared" si="431"/>
        <v>#DIV/0!</v>
      </c>
      <c r="R446" s="299">
        <f t="shared" si="432"/>
        <v>0</v>
      </c>
    </row>
    <row r="447" spans="1:18" outlineLevel="2">
      <c r="A447" s="211"/>
      <c r="B447" s="133"/>
      <c r="C447" s="134"/>
      <c r="D447" s="135"/>
      <c r="E447" s="177"/>
      <c r="F447" s="81"/>
      <c r="G447" s="78">
        <f t="shared" si="423"/>
        <v>0</v>
      </c>
      <c r="H447" s="159">
        <f t="shared" si="424"/>
        <v>0</v>
      </c>
      <c r="I447" s="78">
        <f t="shared" si="425"/>
        <v>0</v>
      </c>
      <c r="J447" s="123" t="e">
        <f t="shared" si="426"/>
        <v>#DIV/0!</v>
      </c>
      <c r="K447" s="159">
        <v>0</v>
      </c>
      <c r="L447" s="159">
        <f t="shared" si="427"/>
        <v>0</v>
      </c>
      <c r="M447" s="323">
        <v>0</v>
      </c>
      <c r="N447" s="78">
        <f t="shared" si="428"/>
        <v>0</v>
      </c>
      <c r="O447" s="78">
        <f t="shared" si="429"/>
        <v>0</v>
      </c>
      <c r="P447" s="78">
        <f t="shared" si="430"/>
        <v>0</v>
      </c>
      <c r="Q447" s="123" t="e">
        <f t="shared" si="431"/>
        <v>#DIV/0!</v>
      </c>
      <c r="R447" s="299">
        <f t="shared" si="432"/>
        <v>0</v>
      </c>
    </row>
    <row r="448" spans="1:18" outlineLevel="2">
      <c r="A448" s="211"/>
      <c r="B448" s="133"/>
      <c r="C448" s="134"/>
      <c r="D448" s="135"/>
      <c r="E448" s="177"/>
      <c r="F448" s="81"/>
      <c r="G448" s="78">
        <f t="shared" si="423"/>
        <v>0</v>
      </c>
      <c r="H448" s="159">
        <f t="shared" si="424"/>
        <v>0</v>
      </c>
      <c r="I448" s="78">
        <f t="shared" si="425"/>
        <v>0</v>
      </c>
      <c r="J448" s="123" t="e">
        <f t="shared" si="426"/>
        <v>#DIV/0!</v>
      </c>
      <c r="K448" s="159">
        <v>0</v>
      </c>
      <c r="L448" s="159">
        <f t="shared" si="427"/>
        <v>0</v>
      </c>
      <c r="M448" s="323">
        <v>0</v>
      </c>
      <c r="N448" s="78">
        <f t="shared" si="428"/>
        <v>0</v>
      </c>
      <c r="O448" s="78">
        <f t="shared" si="429"/>
        <v>0</v>
      </c>
      <c r="P448" s="78">
        <f t="shared" si="430"/>
        <v>0</v>
      </c>
      <c r="Q448" s="123" t="e">
        <f t="shared" si="431"/>
        <v>#DIV/0!</v>
      </c>
      <c r="R448" s="299">
        <f t="shared" si="432"/>
        <v>0</v>
      </c>
    </row>
    <row r="449" spans="1:18" outlineLevel="2">
      <c r="A449" s="211"/>
      <c r="B449" s="133"/>
      <c r="C449" s="134"/>
      <c r="D449" s="135"/>
      <c r="E449" s="177"/>
      <c r="F449" s="81"/>
      <c r="G449" s="78">
        <f t="shared" si="423"/>
        <v>0</v>
      </c>
      <c r="H449" s="159">
        <f t="shared" si="424"/>
        <v>0</v>
      </c>
      <c r="I449" s="78">
        <f t="shared" si="425"/>
        <v>0</v>
      </c>
      <c r="J449" s="123" t="e">
        <f t="shared" si="426"/>
        <v>#DIV/0!</v>
      </c>
      <c r="K449" s="159">
        <v>0</v>
      </c>
      <c r="L449" s="159">
        <f t="shared" si="427"/>
        <v>0</v>
      </c>
      <c r="M449" s="323">
        <v>0</v>
      </c>
      <c r="N449" s="78">
        <f t="shared" si="428"/>
        <v>0</v>
      </c>
      <c r="O449" s="78">
        <f t="shared" si="429"/>
        <v>0</v>
      </c>
      <c r="P449" s="78">
        <f t="shared" si="430"/>
        <v>0</v>
      </c>
      <c r="Q449" s="123" t="e">
        <f t="shared" si="431"/>
        <v>#DIV/0!</v>
      </c>
      <c r="R449" s="299">
        <f t="shared" si="432"/>
        <v>0</v>
      </c>
    </row>
    <row r="450" spans="1:18" outlineLevel="2">
      <c r="A450" s="211"/>
      <c r="B450" s="133"/>
      <c r="C450" s="134"/>
      <c r="D450" s="135"/>
      <c r="E450" s="177"/>
      <c r="F450" s="81"/>
      <c r="G450" s="78">
        <f t="shared" si="423"/>
        <v>0</v>
      </c>
      <c r="H450" s="159">
        <f t="shared" si="424"/>
        <v>0</v>
      </c>
      <c r="I450" s="78">
        <f t="shared" si="425"/>
        <v>0</v>
      </c>
      <c r="J450" s="123" t="e">
        <f t="shared" si="426"/>
        <v>#DIV/0!</v>
      </c>
      <c r="K450" s="159">
        <v>0</v>
      </c>
      <c r="L450" s="159">
        <f t="shared" si="427"/>
        <v>0</v>
      </c>
      <c r="M450" s="323">
        <v>0</v>
      </c>
      <c r="N450" s="78">
        <f t="shared" si="428"/>
        <v>0</v>
      </c>
      <c r="O450" s="78">
        <f t="shared" si="429"/>
        <v>0</v>
      </c>
      <c r="P450" s="78">
        <f t="shared" si="430"/>
        <v>0</v>
      </c>
      <c r="Q450" s="123" t="e">
        <f t="shared" si="431"/>
        <v>#DIV/0!</v>
      </c>
      <c r="R450" s="299">
        <f t="shared" si="432"/>
        <v>0</v>
      </c>
    </row>
    <row r="451" spans="1:18" outlineLevel="2">
      <c r="A451" s="211"/>
      <c r="B451" s="133"/>
      <c r="C451" s="134"/>
      <c r="D451" s="135"/>
      <c r="E451" s="177"/>
      <c r="F451" s="81"/>
      <c r="G451" s="78">
        <f t="shared" si="423"/>
        <v>0</v>
      </c>
      <c r="H451" s="159">
        <f t="shared" si="424"/>
        <v>0</v>
      </c>
      <c r="I451" s="78">
        <f t="shared" si="425"/>
        <v>0</v>
      </c>
      <c r="J451" s="123" t="e">
        <f t="shared" si="426"/>
        <v>#DIV/0!</v>
      </c>
      <c r="K451" s="159">
        <v>0</v>
      </c>
      <c r="L451" s="159">
        <f t="shared" si="427"/>
        <v>0</v>
      </c>
      <c r="M451" s="323">
        <v>0</v>
      </c>
      <c r="N451" s="78">
        <f t="shared" si="428"/>
        <v>0</v>
      </c>
      <c r="O451" s="78">
        <f t="shared" si="429"/>
        <v>0</v>
      </c>
      <c r="P451" s="78">
        <f t="shared" si="430"/>
        <v>0</v>
      </c>
      <c r="Q451" s="123" t="e">
        <f t="shared" si="431"/>
        <v>#DIV/0!</v>
      </c>
      <c r="R451" s="299">
        <f t="shared" si="432"/>
        <v>0</v>
      </c>
    </row>
    <row r="452" spans="1:18" outlineLevel="2">
      <c r="A452" s="211"/>
      <c r="B452" s="133"/>
      <c r="C452" s="134"/>
      <c r="D452" s="135"/>
      <c r="E452" s="176"/>
      <c r="F452" s="81"/>
      <c r="G452" s="78">
        <f t="shared" si="423"/>
        <v>0</v>
      </c>
      <c r="H452" s="159">
        <f t="shared" si="424"/>
        <v>0</v>
      </c>
      <c r="I452" s="78">
        <f t="shared" si="425"/>
        <v>0</v>
      </c>
      <c r="J452" s="123" t="e">
        <f t="shared" si="426"/>
        <v>#DIV/0!</v>
      </c>
      <c r="K452" s="159">
        <v>0</v>
      </c>
      <c r="L452" s="159">
        <f t="shared" si="427"/>
        <v>0</v>
      </c>
      <c r="M452" s="323">
        <v>0</v>
      </c>
      <c r="N452" s="78">
        <f t="shared" si="428"/>
        <v>0</v>
      </c>
      <c r="O452" s="78">
        <f t="shared" si="429"/>
        <v>0</v>
      </c>
      <c r="P452" s="78">
        <f t="shared" si="430"/>
        <v>0</v>
      </c>
      <c r="Q452" s="123" t="e">
        <f t="shared" si="431"/>
        <v>#DIV/0!</v>
      </c>
      <c r="R452" s="299">
        <f t="shared" si="432"/>
        <v>0</v>
      </c>
    </row>
    <row r="453" spans="1:18" outlineLevel="2">
      <c r="A453" s="211"/>
      <c r="B453" s="133"/>
      <c r="C453" s="134"/>
      <c r="D453" s="135"/>
      <c r="E453" s="176"/>
      <c r="F453" s="81"/>
      <c r="G453" s="78">
        <f t="shared" si="423"/>
        <v>0</v>
      </c>
      <c r="H453" s="159">
        <f t="shared" si="424"/>
        <v>0</v>
      </c>
      <c r="I453" s="78">
        <f t="shared" si="425"/>
        <v>0</v>
      </c>
      <c r="J453" s="123" t="e">
        <f t="shared" si="426"/>
        <v>#DIV/0!</v>
      </c>
      <c r="K453" s="159">
        <v>0</v>
      </c>
      <c r="L453" s="159">
        <f t="shared" si="427"/>
        <v>0</v>
      </c>
      <c r="M453" s="323">
        <v>0</v>
      </c>
      <c r="N453" s="78">
        <f t="shared" si="428"/>
        <v>0</v>
      </c>
      <c r="O453" s="78">
        <f t="shared" si="429"/>
        <v>0</v>
      </c>
      <c r="P453" s="78">
        <f t="shared" si="430"/>
        <v>0</v>
      </c>
      <c r="Q453" s="123" t="e">
        <f t="shared" si="431"/>
        <v>#DIV/0!</v>
      </c>
      <c r="R453" s="299">
        <f t="shared" si="432"/>
        <v>0</v>
      </c>
    </row>
    <row r="454" spans="1:18" outlineLevel="2">
      <c r="A454" s="211"/>
      <c r="B454" s="133"/>
      <c r="C454" s="134"/>
      <c r="D454" s="135"/>
      <c r="E454" s="176"/>
      <c r="F454" s="81"/>
      <c r="G454" s="78">
        <f t="shared" si="423"/>
        <v>0</v>
      </c>
      <c r="H454" s="159">
        <f t="shared" si="424"/>
        <v>0</v>
      </c>
      <c r="I454" s="78">
        <f t="shared" si="425"/>
        <v>0</v>
      </c>
      <c r="J454" s="123" t="e">
        <f t="shared" si="426"/>
        <v>#DIV/0!</v>
      </c>
      <c r="K454" s="159">
        <v>0</v>
      </c>
      <c r="L454" s="159">
        <f t="shared" si="427"/>
        <v>0</v>
      </c>
      <c r="M454" s="323">
        <v>0</v>
      </c>
      <c r="N454" s="78">
        <f t="shared" si="428"/>
        <v>0</v>
      </c>
      <c r="O454" s="78">
        <f t="shared" si="429"/>
        <v>0</v>
      </c>
      <c r="P454" s="78">
        <f t="shared" si="430"/>
        <v>0</v>
      </c>
      <c r="Q454" s="123" t="e">
        <f t="shared" si="431"/>
        <v>#DIV/0!</v>
      </c>
      <c r="R454" s="299">
        <f t="shared" si="432"/>
        <v>0</v>
      </c>
    </row>
    <row r="455" spans="1:18">
      <c r="A455" s="212"/>
      <c r="B455" s="130"/>
      <c r="C455" s="130"/>
      <c r="D455" s="12"/>
      <c r="E455" s="174"/>
      <c r="F455" s="79"/>
      <c r="G455" s="76">
        <f>G456+G465+G467</f>
        <v>0</v>
      </c>
      <c r="H455" s="155"/>
      <c r="I455" s="76"/>
      <c r="J455" s="16"/>
      <c r="K455" s="155"/>
      <c r="L455" s="155"/>
      <c r="M455" s="324"/>
      <c r="N455" s="76">
        <f t="shared" ref="N455:P455" si="433">N456+N465+N467</f>
        <v>0</v>
      </c>
      <c r="O455" s="76">
        <f t="shared" si="433"/>
        <v>0</v>
      </c>
      <c r="P455" s="76">
        <f t="shared" si="433"/>
        <v>0</v>
      </c>
      <c r="Q455" s="22" t="e">
        <f t="shared" ref="Q455:Q456" si="434">O455/I455</f>
        <v>#DIV/0!</v>
      </c>
      <c r="R455" s="300">
        <f>R456+R465+R467</f>
        <v>0</v>
      </c>
    </row>
    <row r="456" spans="1:18" outlineLevel="1">
      <c r="A456" s="210"/>
      <c r="B456" s="131"/>
      <c r="C456" s="132"/>
      <c r="D456" s="18"/>
      <c r="E456" s="179"/>
      <c r="F456" s="82"/>
      <c r="G456" s="82">
        <f>SUM(G457:G464)</f>
        <v>0</v>
      </c>
      <c r="H456" s="164"/>
      <c r="I456" s="82"/>
      <c r="J456" s="19"/>
      <c r="K456" s="164"/>
      <c r="L456" s="164"/>
      <c r="M456" s="322"/>
      <c r="N456" s="82">
        <f t="shared" ref="N456:P456" si="435">SUM(N457:N464)</f>
        <v>0</v>
      </c>
      <c r="O456" s="82">
        <f t="shared" si="435"/>
        <v>0</v>
      </c>
      <c r="P456" s="82">
        <f t="shared" si="435"/>
        <v>0</v>
      </c>
      <c r="Q456" s="21" t="e">
        <f t="shared" si="434"/>
        <v>#DIV/0!</v>
      </c>
      <c r="R456" s="306">
        <f>SUM(R457:R464)</f>
        <v>0</v>
      </c>
    </row>
    <row r="457" spans="1:18" outlineLevel="2">
      <c r="A457" s="211"/>
      <c r="B457" s="133"/>
      <c r="C457" s="134"/>
      <c r="D457" s="135"/>
      <c r="E457" s="176"/>
      <c r="F457" s="81"/>
      <c r="G457" s="78">
        <f t="shared" ref="G457:G464" si="436">ROUND(E457*F457,2)</f>
        <v>0</v>
      </c>
      <c r="H457" s="159">
        <f t="shared" ref="H457:H464" si="437">IF(L457&gt;E457,L457,E457)</f>
        <v>0</v>
      </c>
      <c r="I457" s="78">
        <f t="shared" ref="I457:I464" si="438">ROUND(H457*F457,2)</f>
        <v>0</v>
      </c>
      <c r="J457" s="123" t="e">
        <f t="shared" ref="J457:J464" si="439">(H457/E457)</f>
        <v>#DIV/0!</v>
      </c>
      <c r="K457" s="159">
        <v>0</v>
      </c>
      <c r="L457" s="159">
        <f t="shared" ref="L457:L464" si="440">K457+M457</f>
        <v>0</v>
      </c>
      <c r="M457" s="323">
        <v>0</v>
      </c>
      <c r="N457" s="78">
        <f t="shared" ref="N457:N464" si="441">ROUND(K457*F457,2)</f>
        <v>0</v>
      </c>
      <c r="O457" s="78">
        <f t="shared" ref="O457:O464" si="442">N457+P457</f>
        <v>0</v>
      </c>
      <c r="P457" s="78">
        <f t="shared" ref="P457:P464" si="443">ROUND(M457*F457,2)</f>
        <v>0</v>
      </c>
      <c r="Q457" s="123" t="e">
        <f t="shared" ref="Q457:Q464" si="444">L457/H457</f>
        <v>#DIV/0!</v>
      </c>
      <c r="R457" s="299">
        <f t="shared" ref="R457:R464" si="445">I457-O457</f>
        <v>0</v>
      </c>
    </row>
    <row r="458" spans="1:18" outlineLevel="2">
      <c r="A458" s="211"/>
      <c r="B458" s="133"/>
      <c r="C458" s="134"/>
      <c r="D458" s="135"/>
      <c r="E458" s="177"/>
      <c r="F458" s="81"/>
      <c r="G458" s="78">
        <f t="shared" si="436"/>
        <v>0</v>
      </c>
      <c r="H458" s="159">
        <f t="shared" si="437"/>
        <v>0</v>
      </c>
      <c r="I458" s="78">
        <f t="shared" si="438"/>
        <v>0</v>
      </c>
      <c r="J458" s="123" t="e">
        <f t="shared" si="439"/>
        <v>#DIV/0!</v>
      </c>
      <c r="K458" s="159">
        <v>0</v>
      </c>
      <c r="L458" s="159">
        <f t="shared" si="440"/>
        <v>0</v>
      </c>
      <c r="M458" s="323">
        <v>0</v>
      </c>
      <c r="N458" s="78">
        <f t="shared" si="441"/>
        <v>0</v>
      </c>
      <c r="O458" s="78">
        <f t="shared" si="442"/>
        <v>0</v>
      </c>
      <c r="P458" s="78">
        <f t="shared" si="443"/>
        <v>0</v>
      </c>
      <c r="Q458" s="123" t="e">
        <f t="shared" si="444"/>
        <v>#DIV/0!</v>
      </c>
      <c r="R458" s="299">
        <f t="shared" si="445"/>
        <v>0</v>
      </c>
    </row>
    <row r="459" spans="1:18" outlineLevel="2">
      <c r="A459" s="211"/>
      <c r="B459" s="133"/>
      <c r="C459" s="134"/>
      <c r="D459" s="135"/>
      <c r="E459" s="177"/>
      <c r="F459" s="81"/>
      <c r="G459" s="78">
        <f t="shared" si="436"/>
        <v>0</v>
      </c>
      <c r="H459" s="159">
        <f t="shared" si="437"/>
        <v>0</v>
      </c>
      <c r="I459" s="78">
        <f t="shared" si="438"/>
        <v>0</v>
      </c>
      <c r="J459" s="123" t="e">
        <f t="shared" si="439"/>
        <v>#DIV/0!</v>
      </c>
      <c r="K459" s="159">
        <v>0</v>
      </c>
      <c r="L459" s="159">
        <f t="shared" si="440"/>
        <v>0</v>
      </c>
      <c r="M459" s="323">
        <v>0</v>
      </c>
      <c r="N459" s="78">
        <f t="shared" si="441"/>
        <v>0</v>
      </c>
      <c r="O459" s="78">
        <f t="shared" si="442"/>
        <v>0</v>
      </c>
      <c r="P459" s="78">
        <f t="shared" si="443"/>
        <v>0</v>
      </c>
      <c r="Q459" s="123" t="e">
        <f t="shared" si="444"/>
        <v>#DIV/0!</v>
      </c>
      <c r="R459" s="299">
        <f t="shared" si="445"/>
        <v>0</v>
      </c>
    </row>
    <row r="460" spans="1:18" outlineLevel="2">
      <c r="A460" s="211"/>
      <c r="B460" s="133"/>
      <c r="C460" s="134"/>
      <c r="D460" s="135"/>
      <c r="E460" s="177"/>
      <c r="F460" s="81"/>
      <c r="G460" s="78">
        <f t="shared" si="436"/>
        <v>0</v>
      </c>
      <c r="H460" s="159">
        <f t="shared" si="437"/>
        <v>0</v>
      </c>
      <c r="I460" s="78">
        <f t="shared" si="438"/>
        <v>0</v>
      </c>
      <c r="J460" s="123" t="e">
        <f t="shared" si="439"/>
        <v>#DIV/0!</v>
      </c>
      <c r="K460" s="159">
        <v>0</v>
      </c>
      <c r="L460" s="159">
        <f t="shared" si="440"/>
        <v>0</v>
      </c>
      <c r="M460" s="323">
        <v>0</v>
      </c>
      <c r="N460" s="78">
        <f t="shared" si="441"/>
        <v>0</v>
      </c>
      <c r="O460" s="78">
        <f t="shared" si="442"/>
        <v>0</v>
      </c>
      <c r="P460" s="78">
        <f t="shared" si="443"/>
        <v>0</v>
      </c>
      <c r="Q460" s="123" t="e">
        <f t="shared" si="444"/>
        <v>#DIV/0!</v>
      </c>
      <c r="R460" s="299">
        <f t="shared" si="445"/>
        <v>0</v>
      </c>
    </row>
    <row r="461" spans="1:18" outlineLevel="2">
      <c r="A461" s="211"/>
      <c r="B461" s="133"/>
      <c r="C461" s="134"/>
      <c r="D461" s="135"/>
      <c r="E461" s="177"/>
      <c r="F461" s="81"/>
      <c r="G461" s="78">
        <f t="shared" si="436"/>
        <v>0</v>
      </c>
      <c r="H461" s="159">
        <f t="shared" si="437"/>
        <v>0</v>
      </c>
      <c r="I461" s="78">
        <f t="shared" si="438"/>
        <v>0</v>
      </c>
      <c r="J461" s="123" t="e">
        <f t="shared" si="439"/>
        <v>#DIV/0!</v>
      </c>
      <c r="K461" s="159">
        <v>0</v>
      </c>
      <c r="L461" s="159">
        <f t="shared" si="440"/>
        <v>0</v>
      </c>
      <c r="M461" s="323">
        <v>0</v>
      </c>
      <c r="N461" s="78">
        <f t="shared" si="441"/>
        <v>0</v>
      </c>
      <c r="O461" s="78">
        <f t="shared" si="442"/>
        <v>0</v>
      </c>
      <c r="P461" s="78">
        <f t="shared" si="443"/>
        <v>0</v>
      </c>
      <c r="Q461" s="123" t="e">
        <f t="shared" si="444"/>
        <v>#DIV/0!</v>
      </c>
      <c r="R461" s="299">
        <f t="shared" si="445"/>
        <v>0</v>
      </c>
    </row>
    <row r="462" spans="1:18" outlineLevel="2">
      <c r="A462" s="211"/>
      <c r="B462" s="133"/>
      <c r="C462" s="134"/>
      <c r="D462" s="135"/>
      <c r="E462" s="177"/>
      <c r="F462" s="81"/>
      <c r="G462" s="78">
        <f t="shared" si="436"/>
        <v>0</v>
      </c>
      <c r="H462" s="159">
        <f t="shared" si="437"/>
        <v>0</v>
      </c>
      <c r="I462" s="78">
        <f t="shared" si="438"/>
        <v>0</v>
      </c>
      <c r="J462" s="123" t="e">
        <f t="shared" si="439"/>
        <v>#DIV/0!</v>
      </c>
      <c r="K462" s="159">
        <v>0</v>
      </c>
      <c r="L462" s="159">
        <f t="shared" si="440"/>
        <v>0</v>
      </c>
      <c r="M462" s="323">
        <v>0</v>
      </c>
      <c r="N462" s="78">
        <f t="shared" si="441"/>
        <v>0</v>
      </c>
      <c r="O462" s="78">
        <f t="shared" si="442"/>
        <v>0</v>
      </c>
      <c r="P462" s="78">
        <f t="shared" si="443"/>
        <v>0</v>
      </c>
      <c r="Q462" s="123" t="e">
        <f t="shared" si="444"/>
        <v>#DIV/0!</v>
      </c>
      <c r="R462" s="299">
        <f t="shared" si="445"/>
        <v>0</v>
      </c>
    </row>
    <row r="463" spans="1:18" outlineLevel="2">
      <c r="A463" s="211"/>
      <c r="B463" s="133"/>
      <c r="C463" s="134"/>
      <c r="D463" s="135"/>
      <c r="E463" s="176"/>
      <c r="F463" s="81"/>
      <c r="G463" s="78">
        <f t="shared" si="436"/>
        <v>0</v>
      </c>
      <c r="H463" s="159">
        <f t="shared" si="437"/>
        <v>0</v>
      </c>
      <c r="I463" s="78">
        <f t="shared" si="438"/>
        <v>0</v>
      </c>
      <c r="J463" s="123" t="e">
        <f t="shared" si="439"/>
        <v>#DIV/0!</v>
      </c>
      <c r="K463" s="159">
        <v>0</v>
      </c>
      <c r="L463" s="159">
        <f t="shared" si="440"/>
        <v>0</v>
      </c>
      <c r="M463" s="323">
        <v>0</v>
      </c>
      <c r="N463" s="78">
        <f t="shared" si="441"/>
        <v>0</v>
      </c>
      <c r="O463" s="78">
        <f t="shared" si="442"/>
        <v>0</v>
      </c>
      <c r="P463" s="78">
        <f t="shared" si="443"/>
        <v>0</v>
      </c>
      <c r="Q463" s="123" t="e">
        <f t="shared" si="444"/>
        <v>#DIV/0!</v>
      </c>
      <c r="R463" s="299">
        <f t="shared" si="445"/>
        <v>0</v>
      </c>
    </row>
    <row r="464" spans="1:18" outlineLevel="2">
      <c r="A464" s="211"/>
      <c r="B464" s="133"/>
      <c r="C464" s="134"/>
      <c r="D464" s="135"/>
      <c r="E464" s="176"/>
      <c r="F464" s="81"/>
      <c r="G464" s="78">
        <f t="shared" si="436"/>
        <v>0</v>
      </c>
      <c r="H464" s="159">
        <f t="shared" si="437"/>
        <v>0</v>
      </c>
      <c r="I464" s="78">
        <f t="shared" si="438"/>
        <v>0</v>
      </c>
      <c r="J464" s="123" t="e">
        <f t="shared" si="439"/>
        <v>#DIV/0!</v>
      </c>
      <c r="K464" s="159">
        <v>0</v>
      </c>
      <c r="L464" s="159">
        <f t="shared" si="440"/>
        <v>0</v>
      </c>
      <c r="M464" s="323">
        <v>0</v>
      </c>
      <c r="N464" s="78">
        <f t="shared" si="441"/>
        <v>0</v>
      </c>
      <c r="O464" s="78">
        <f t="shared" si="442"/>
        <v>0</v>
      </c>
      <c r="P464" s="78">
        <f t="shared" si="443"/>
        <v>0</v>
      </c>
      <c r="Q464" s="123" t="e">
        <f t="shared" si="444"/>
        <v>#DIV/0!</v>
      </c>
      <c r="R464" s="299">
        <f t="shared" si="445"/>
        <v>0</v>
      </c>
    </row>
    <row r="465" spans="1:18" outlineLevel="1">
      <c r="A465" s="210"/>
      <c r="B465" s="131"/>
      <c r="C465" s="132"/>
      <c r="D465" s="18"/>
      <c r="E465" s="179"/>
      <c r="F465" s="82"/>
      <c r="G465" s="82">
        <f>G466</f>
        <v>0</v>
      </c>
      <c r="H465" s="164"/>
      <c r="I465" s="82"/>
      <c r="J465" s="19"/>
      <c r="K465" s="164"/>
      <c r="L465" s="164"/>
      <c r="M465" s="322"/>
      <c r="N465" s="82">
        <f t="shared" ref="N465:P465" si="446">N466</f>
        <v>0</v>
      </c>
      <c r="O465" s="82">
        <f t="shared" si="446"/>
        <v>0</v>
      </c>
      <c r="P465" s="82">
        <f t="shared" si="446"/>
        <v>0</v>
      </c>
      <c r="Q465" s="21" t="e">
        <f>O465/I465</f>
        <v>#DIV/0!</v>
      </c>
      <c r="R465" s="306">
        <f>R466</f>
        <v>0</v>
      </c>
    </row>
    <row r="466" spans="1:18" outlineLevel="2">
      <c r="A466" s="211"/>
      <c r="B466" s="133"/>
      <c r="C466" s="134"/>
      <c r="D466" s="135"/>
      <c r="E466" s="176"/>
      <c r="F466" s="81"/>
      <c r="G466" s="78">
        <f>ROUND(E466*F466,2)</f>
        <v>0</v>
      </c>
      <c r="H466" s="159">
        <f>IF(L466&gt;E466,L466,E466)</f>
        <v>0</v>
      </c>
      <c r="I466" s="78">
        <f>ROUND(H466*F466,2)</f>
        <v>0</v>
      </c>
      <c r="J466" s="123" t="e">
        <f t="shared" ref="J466" si="447">(H466/E466)</f>
        <v>#DIV/0!</v>
      </c>
      <c r="K466" s="159">
        <v>0</v>
      </c>
      <c r="L466" s="159">
        <f t="shared" ref="L466" si="448">K466+M466</f>
        <v>0</v>
      </c>
      <c r="M466" s="323">
        <v>0</v>
      </c>
      <c r="N466" s="78">
        <f>ROUND(K466*F466,2)</f>
        <v>0</v>
      </c>
      <c r="O466" s="78">
        <f>N466+P466</f>
        <v>0</v>
      </c>
      <c r="P466" s="78">
        <f>ROUND(M466*F466,2)</f>
        <v>0</v>
      </c>
      <c r="Q466" s="123" t="e">
        <f>L466/H466</f>
        <v>#DIV/0!</v>
      </c>
      <c r="R466" s="299">
        <f>I466-O466</f>
        <v>0</v>
      </c>
    </row>
    <row r="467" spans="1:18" outlineLevel="1">
      <c r="A467" s="210"/>
      <c r="B467" s="131"/>
      <c r="C467" s="132"/>
      <c r="D467" s="18"/>
      <c r="E467" s="179"/>
      <c r="F467" s="82"/>
      <c r="G467" s="82">
        <f>SUM(G468:G489)</f>
        <v>0</v>
      </c>
      <c r="H467" s="164"/>
      <c r="I467" s="82"/>
      <c r="J467" s="19"/>
      <c r="K467" s="164"/>
      <c r="L467" s="164"/>
      <c r="M467" s="322"/>
      <c r="N467" s="82">
        <f t="shared" ref="N467:P467" si="449">SUM(N468:N489)</f>
        <v>0</v>
      </c>
      <c r="O467" s="82">
        <f t="shared" si="449"/>
        <v>0</v>
      </c>
      <c r="P467" s="82">
        <f t="shared" si="449"/>
        <v>0</v>
      </c>
      <c r="Q467" s="21" t="e">
        <f>O467/I467</f>
        <v>#DIV/0!</v>
      </c>
      <c r="R467" s="306">
        <f>SUM(R468:R489)</f>
        <v>0</v>
      </c>
    </row>
    <row r="468" spans="1:18" outlineLevel="2">
      <c r="A468" s="213"/>
      <c r="B468" s="136"/>
      <c r="C468" s="35"/>
      <c r="D468" s="36"/>
      <c r="E468" s="180"/>
      <c r="F468" s="83"/>
      <c r="G468" s="78">
        <f t="shared" ref="G468:G489" si="450">ROUND(E468*F468,2)</f>
        <v>0</v>
      </c>
      <c r="H468" s="159">
        <f t="shared" ref="H468:H489" si="451">IF(L468&gt;E468,L468,E468)</f>
        <v>0</v>
      </c>
      <c r="I468" s="78">
        <f t="shared" ref="I468:I489" si="452">ROUND(H468*F468,2)</f>
        <v>0</v>
      </c>
      <c r="J468" s="123" t="e">
        <f t="shared" ref="J468:J489" si="453">(H468/E468)</f>
        <v>#DIV/0!</v>
      </c>
      <c r="K468" s="159">
        <v>0</v>
      </c>
      <c r="L468" s="159">
        <f t="shared" ref="L468:L489" si="454">K468+M468</f>
        <v>0</v>
      </c>
      <c r="M468" s="323">
        <v>0</v>
      </c>
      <c r="N468" s="78">
        <f t="shared" ref="N468:N489" si="455">ROUND(K468*F468,2)</f>
        <v>0</v>
      </c>
      <c r="O468" s="78">
        <f t="shared" ref="O468:O489" si="456">N468+P468</f>
        <v>0</v>
      </c>
      <c r="P468" s="78">
        <f t="shared" ref="P468:P489" si="457">ROUND(M468*F468,2)</f>
        <v>0</v>
      </c>
      <c r="Q468" s="123" t="e">
        <f t="shared" ref="Q468:Q489" si="458">L468/H468</f>
        <v>#DIV/0!</v>
      </c>
      <c r="R468" s="299">
        <f t="shared" ref="R468:R489" si="459">I468-O468</f>
        <v>0</v>
      </c>
    </row>
    <row r="469" spans="1:18" outlineLevel="2">
      <c r="A469" s="213"/>
      <c r="B469" s="136"/>
      <c r="C469" s="35"/>
      <c r="D469" s="36"/>
      <c r="E469" s="180"/>
      <c r="F469" s="83"/>
      <c r="G469" s="78">
        <f t="shared" si="450"/>
        <v>0</v>
      </c>
      <c r="H469" s="159">
        <f t="shared" si="451"/>
        <v>0</v>
      </c>
      <c r="I469" s="78">
        <f t="shared" si="452"/>
        <v>0</v>
      </c>
      <c r="J469" s="123" t="e">
        <f t="shared" si="453"/>
        <v>#DIV/0!</v>
      </c>
      <c r="K469" s="159">
        <v>0</v>
      </c>
      <c r="L469" s="159">
        <f t="shared" si="454"/>
        <v>0</v>
      </c>
      <c r="M469" s="323">
        <v>0</v>
      </c>
      <c r="N469" s="78">
        <f t="shared" si="455"/>
        <v>0</v>
      </c>
      <c r="O469" s="78">
        <f t="shared" si="456"/>
        <v>0</v>
      </c>
      <c r="P469" s="78">
        <f t="shared" si="457"/>
        <v>0</v>
      </c>
      <c r="Q469" s="123" t="e">
        <f t="shared" si="458"/>
        <v>#DIV/0!</v>
      </c>
      <c r="R469" s="299">
        <f t="shared" si="459"/>
        <v>0</v>
      </c>
    </row>
    <row r="470" spans="1:18" outlineLevel="2">
      <c r="A470" s="213"/>
      <c r="B470" s="136"/>
      <c r="C470" s="35"/>
      <c r="D470" s="36"/>
      <c r="E470" s="180"/>
      <c r="F470" s="83"/>
      <c r="G470" s="78">
        <f t="shared" si="450"/>
        <v>0</v>
      </c>
      <c r="H470" s="159">
        <f t="shared" si="451"/>
        <v>0</v>
      </c>
      <c r="I470" s="78">
        <f t="shared" si="452"/>
        <v>0</v>
      </c>
      <c r="J470" s="123" t="e">
        <f t="shared" si="453"/>
        <v>#DIV/0!</v>
      </c>
      <c r="K470" s="159">
        <v>0</v>
      </c>
      <c r="L470" s="159">
        <f t="shared" si="454"/>
        <v>0</v>
      </c>
      <c r="M470" s="323">
        <v>0</v>
      </c>
      <c r="N470" s="78">
        <f t="shared" si="455"/>
        <v>0</v>
      </c>
      <c r="O470" s="78">
        <f t="shared" si="456"/>
        <v>0</v>
      </c>
      <c r="P470" s="78">
        <f t="shared" si="457"/>
        <v>0</v>
      </c>
      <c r="Q470" s="123" t="e">
        <f t="shared" si="458"/>
        <v>#DIV/0!</v>
      </c>
      <c r="R470" s="299">
        <f t="shared" si="459"/>
        <v>0</v>
      </c>
    </row>
    <row r="471" spans="1:18" outlineLevel="2">
      <c r="A471" s="213"/>
      <c r="B471" s="136"/>
      <c r="C471" s="35"/>
      <c r="D471" s="36"/>
      <c r="E471" s="180"/>
      <c r="F471" s="83"/>
      <c r="G471" s="78">
        <f t="shared" si="450"/>
        <v>0</v>
      </c>
      <c r="H471" s="159">
        <f t="shared" si="451"/>
        <v>0</v>
      </c>
      <c r="I471" s="78">
        <f t="shared" si="452"/>
        <v>0</v>
      </c>
      <c r="J471" s="123" t="e">
        <f t="shared" si="453"/>
        <v>#DIV/0!</v>
      </c>
      <c r="K471" s="159">
        <v>0</v>
      </c>
      <c r="L471" s="159">
        <f t="shared" si="454"/>
        <v>0</v>
      </c>
      <c r="M471" s="323">
        <v>0</v>
      </c>
      <c r="N471" s="78">
        <f t="shared" si="455"/>
        <v>0</v>
      </c>
      <c r="O471" s="78">
        <f t="shared" si="456"/>
        <v>0</v>
      </c>
      <c r="P471" s="78">
        <f t="shared" si="457"/>
        <v>0</v>
      </c>
      <c r="Q471" s="123" t="e">
        <f t="shared" si="458"/>
        <v>#DIV/0!</v>
      </c>
      <c r="R471" s="299">
        <f t="shared" si="459"/>
        <v>0</v>
      </c>
    </row>
    <row r="472" spans="1:18" outlineLevel="2">
      <c r="A472" s="213"/>
      <c r="B472" s="136"/>
      <c r="C472" s="35"/>
      <c r="D472" s="36"/>
      <c r="E472" s="180"/>
      <c r="F472" s="83"/>
      <c r="G472" s="78">
        <f t="shared" si="450"/>
        <v>0</v>
      </c>
      <c r="H472" s="159">
        <f t="shared" si="451"/>
        <v>0</v>
      </c>
      <c r="I472" s="78">
        <f t="shared" si="452"/>
        <v>0</v>
      </c>
      <c r="J472" s="123" t="e">
        <f t="shared" si="453"/>
        <v>#DIV/0!</v>
      </c>
      <c r="K472" s="159">
        <v>0</v>
      </c>
      <c r="L472" s="159">
        <f t="shared" si="454"/>
        <v>0</v>
      </c>
      <c r="M472" s="323">
        <v>0</v>
      </c>
      <c r="N472" s="78">
        <f t="shared" si="455"/>
        <v>0</v>
      </c>
      <c r="O472" s="78">
        <f t="shared" si="456"/>
        <v>0</v>
      </c>
      <c r="P472" s="78">
        <f t="shared" si="457"/>
        <v>0</v>
      </c>
      <c r="Q472" s="123" t="e">
        <f t="shared" si="458"/>
        <v>#DIV/0!</v>
      </c>
      <c r="R472" s="299">
        <f t="shared" si="459"/>
        <v>0</v>
      </c>
    </row>
    <row r="473" spans="1:18" outlineLevel="2">
      <c r="A473" s="213"/>
      <c r="B473" s="136"/>
      <c r="C473" s="35"/>
      <c r="D473" s="36"/>
      <c r="E473" s="180"/>
      <c r="F473" s="83"/>
      <c r="G473" s="78">
        <f t="shared" si="450"/>
        <v>0</v>
      </c>
      <c r="H473" s="159">
        <f t="shared" si="451"/>
        <v>0</v>
      </c>
      <c r="I473" s="78">
        <f t="shared" si="452"/>
        <v>0</v>
      </c>
      <c r="J473" s="123" t="e">
        <f t="shared" si="453"/>
        <v>#DIV/0!</v>
      </c>
      <c r="K473" s="159">
        <v>0</v>
      </c>
      <c r="L473" s="159">
        <f t="shared" si="454"/>
        <v>0</v>
      </c>
      <c r="M473" s="323">
        <v>0</v>
      </c>
      <c r="N473" s="78">
        <f t="shared" si="455"/>
        <v>0</v>
      </c>
      <c r="O473" s="78">
        <f t="shared" si="456"/>
        <v>0</v>
      </c>
      <c r="P473" s="78">
        <f t="shared" si="457"/>
        <v>0</v>
      </c>
      <c r="Q473" s="123" t="e">
        <f t="shared" si="458"/>
        <v>#DIV/0!</v>
      </c>
      <c r="R473" s="299">
        <f t="shared" si="459"/>
        <v>0</v>
      </c>
    </row>
    <row r="474" spans="1:18" outlineLevel="2">
      <c r="A474" s="213"/>
      <c r="B474" s="136"/>
      <c r="C474" s="35"/>
      <c r="D474" s="36"/>
      <c r="E474" s="180"/>
      <c r="F474" s="83"/>
      <c r="G474" s="78">
        <f t="shared" si="450"/>
        <v>0</v>
      </c>
      <c r="H474" s="159">
        <f t="shared" si="451"/>
        <v>0</v>
      </c>
      <c r="I474" s="78">
        <f t="shared" si="452"/>
        <v>0</v>
      </c>
      <c r="J474" s="123" t="e">
        <f t="shared" si="453"/>
        <v>#DIV/0!</v>
      </c>
      <c r="K474" s="159">
        <v>0</v>
      </c>
      <c r="L474" s="159">
        <f t="shared" si="454"/>
        <v>0</v>
      </c>
      <c r="M474" s="323">
        <v>0</v>
      </c>
      <c r="N474" s="78">
        <f t="shared" si="455"/>
        <v>0</v>
      </c>
      <c r="O474" s="78">
        <f t="shared" si="456"/>
        <v>0</v>
      </c>
      <c r="P474" s="78">
        <f t="shared" si="457"/>
        <v>0</v>
      </c>
      <c r="Q474" s="123" t="e">
        <f t="shared" si="458"/>
        <v>#DIV/0!</v>
      </c>
      <c r="R474" s="299">
        <f t="shared" si="459"/>
        <v>0</v>
      </c>
    </row>
    <row r="475" spans="1:18" outlineLevel="2">
      <c r="A475" s="213"/>
      <c r="B475" s="136"/>
      <c r="C475" s="35"/>
      <c r="D475" s="36"/>
      <c r="E475" s="180"/>
      <c r="F475" s="83"/>
      <c r="G475" s="78">
        <f t="shared" si="450"/>
        <v>0</v>
      </c>
      <c r="H475" s="159">
        <f t="shared" si="451"/>
        <v>0</v>
      </c>
      <c r="I475" s="78">
        <f t="shared" si="452"/>
        <v>0</v>
      </c>
      <c r="J475" s="123" t="e">
        <f t="shared" si="453"/>
        <v>#DIV/0!</v>
      </c>
      <c r="K475" s="159">
        <v>0</v>
      </c>
      <c r="L475" s="159">
        <f t="shared" si="454"/>
        <v>0</v>
      </c>
      <c r="M475" s="323">
        <v>0</v>
      </c>
      <c r="N475" s="78">
        <f t="shared" si="455"/>
        <v>0</v>
      </c>
      <c r="O475" s="78">
        <f t="shared" si="456"/>
        <v>0</v>
      </c>
      <c r="P475" s="78">
        <f t="shared" si="457"/>
        <v>0</v>
      </c>
      <c r="Q475" s="123" t="e">
        <f t="shared" si="458"/>
        <v>#DIV/0!</v>
      </c>
      <c r="R475" s="299">
        <f t="shared" si="459"/>
        <v>0</v>
      </c>
    </row>
    <row r="476" spans="1:18" outlineLevel="2">
      <c r="A476" s="213"/>
      <c r="B476" s="136"/>
      <c r="C476" s="35"/>
      <c r="D476" s="36"/>
      <c r="E476" s="180"/>
      <c r="F476" s="83"/>
      <c r="G476" s="78">
        <f t="shared" si="450"/>
        <v>0</v>
      </c>
      <c r="H476" s="159">
        <f t="shared" si="451"/>
        <v>0</v>
      </c>
      <c r="I476" s="78">
        <f t="shared" si="452"/>
        <v>0</v>
      </c>
      <c r="J476" s="123" t="e">
        <f t="shared" si="453"/>
        <v>#DIV/0!</v>
      </c>
      <c r="K476" s="159">
        <v>0</v>
      </c>
      <c r="L476" s="159">
        <f t="shared" si="454"/>
        <v>0</v>
      </c>
      <c r="M476" s="323">
        <v>0</v>
      </c>
      <c r="N476" s="78">
        <f t="shared" si="455"/>
        <v>0</v>
      </c>
      <c r="O476" s="78">
        <f t="shared" si="456"/>
        <v>0</v>
      </c>
      <c r="P476" s="78">
        <f t="shared" si="457"/>
        <v>0</v>
      </c>
      <c r="Q476" s="123" t="e">
        <f t="shared" si="458"/>
        <v>#DIV/0!</v>
      </c>
      <c r="R476" s="299">
        <f t="shared" si="459"/>
        <v>0</v>
      </c>
    </row>
    <row r="477" spans="1:18" outlineLevel="2">
      <c r="A477" s="213"/>
      <c r="B477" s="136"/>
      <c r="C477" s="35"/>
      <c r="D477" s="36"/>
      <c r="E477" s="180"/>
      <c r="F477" s="83"/>
      <c r="G477" s="78">
        <f t="shared" si="450"/>
        <v>0</v>
      </c>
      <c r="H477" s="159">
        <f t="shared" si="451"/>
        <v>0</v>
      </c>
      <c r="I477" s="78">
        <f t="shared" si="452"/>
        <v>0</v>
      </c>
      <c r="J477" s="123" t="e">
        <f t="shared" si="453"/>
        <v>#DIV/0!</v>
      </c>
      <c r="K477" s="159">
        <v>0</v>
      </c>
      <c r="L477" s="159">
        <f t="shared" si="454"/>
        <v>0</v>
      </c>
      <c r="M477" s="323">
        <v>0</v>
      </c>
      <c r="N477" s="78">
        <f t="shared" si="455"/>
        <v>0</v>
      </c>
      <c r="O477" s="78">
        <f t="shared" si="456"/>
        <v>0</v>
      </c>
      <c r="P477" s="78">
        <f t="shared" si="457"/>
        <v>0</v>
      </c>
      <c r="Q477" s="123" t="e">
        <f t="shared" si="458"/>
        <v>#DIV/0!</v>
      </c>
      <c r="R477" s="299">
        <f t="shared" si="459"/>
        <v>0</v>
      </c>
    </row>
    <row r="478" spans="1:18" outlineLevel="2">
      <c r="A478" s="213"/>
      <c r="B478" s="136"/>
      <c r="C478" s="35"/>
      <c r="D478" s="36"/>
      <c r="E478" s="180"/>
      <c r="F478" s="83"/>
      <c r="G478" s="78">
        <f t="shared" si="450"/>
        <v>0</v>
      </c>
      <c r="H478" s="159">
        <f t="shared" si="451"/>
        <v>0</v>
      </c>
      <c r="I478" s="78">
        <f t="shared" si="452"/>
        <v>0</v>
      </c>
      <c r="J478" s="123" t="e">
        <f t="shared" si="453"/>
        <v>#DIV/0!</v>
      </c>
      <c r="K478" s="159">
        <v>0</v>
      </c>
      <c r="L478" s="159">
        <f t="shared" si="454"/>
        <v>0</v>
      </c>
      <c r="M478" s="323">
        <v>0</v>
      </c>
      <c r="N478" s="78">
        <f t="shared" si="455"/>
        <v>0</v>
      </c>
      <c r="O478" s="78">
        <f t="shared" si="456"/>
        <v>0</v>
      </c>
      <c r="P478" s="78">
        <f t="shared" si="457"/>
        <v>0</v>
      </c>
      <c r="Q478" s="123" t="e">
        <f t="shared" si="458"/>
        <v>#DIV/0!</v>
      </c>
      <c r="R478" s="299">
        <f t="shared" si="459"/>
        <v>0</v>
      </c>
    </row>
    <row r="479" spans="1:18" outlineLevel="2">
      <c r="A479" s="213"/>
      <c r="B479" s="136"/>
      <c r="C479" s="35"/>
      <c r="D479" s="36"/>
      <c r="E479" s="180"/>
      <c r="F479" s="83"/>
      <c r="G479" s="78">
        <f t="shared" si="450"/>
        <v>0</v>
      </c>
      <c r="H479" s="159">
        <f t="shared" si="451"/>
        <v>0</v>
      </c>
      <c r="I479" s="78">
        <f t="shared" si="452"/>
        <v>0</v>
      </c>
      <c r="J479" s="123" t="e">
        <f t="shared" si="453"/>
        <v>#DIV/0!</v>
      </c>
      <c r="K479" s="159">
        <v>0</v>
      </c>
      <c r="L479" s="159">
        <f t="shared" si="454"/>
        <v>0</v>
      </c>
      <c r="M479" s="323">
        <v>0</v>
      </c>
      <c r="N479" s="78">
        <f t="shared" si="455"/>
        <v>0</v>
      </c>
      <c r="O479" s="78">
        <f t="shared" si="456"/>
        <v>0</v>
      </c>
      <c r="P479" s="78">
        <f t="shared" si="457"/>
        <v>0</v>
      </c>
      <c r="Q479" s="123" t="e">
        <f t="shared" si="458"/>
        <v>#DIV/0!</v>
      </c>
      <c r="R479" s="299">
        <f t="shared" si="459"/>
        <v>0</v>
      </c>
    </row>
    <row r="480" spans="1:18" outlineLevel="2">
      <c r="A480" s="213"/>
      <c r="B480" s="136"/>
      <c r="C480" s="35"/>
      <c r="D480" s="36"/>
      <c r="E480" s="180"/>
      <c r="F480" s="83"/>
      <c r="G480" s="78">
        <f t="shared" si="450"/>
        <v>0</v>
      </c>
      <c r="H480" s="159">
        <f t="shared" si="451"/>
        <v>0</v>
      </c>
      <c r="I480" s="78">
        <f t="shared" si="452"/>
        <v>0</v>
      </c>
      <c r="J480" s="123" t="e">
        <f t="shared" si="453"/>
        <v>#DIV/0!</v>
      </c>
      <c r="K480" s="159">
        <v>0</v>
      </c>
      <c r="L480" s="159">
        <f t="shared" si="454"/>
        <v>0</v>
      </c>
      <c r="M480" s="323">
        <v>0</v>
      </c>
      <c r="N480" s="78">
        <f t="shared" si="455"/>
        <v>0</v>
      </c>
      <c r="O480" s="78">
        <f t="shared" si="456"/>
        <v>0</v>
      </c>
      <c r="P480" s="78">
        <f t="shared" si="457"/>
        <v>0</v>
      </c>
      <c r="Q480" s="123" t="e">
        <f t="shared" si="458"/>
        <v>#DIV/0!</v>
      </c>
      <c r="R480" s="299">
        <f t="shared" si="459"/>
        <v>0</v>
      </c>
    </row>
    <row r="481" spans="1:18" outlineLevel="2">
      <c r="A481" s="213"/>
      <c r="B481" s="136"/>
      <c r="C481" s="35"/>
      <c r="D481" s="36"/>
      <c r="E481" s="180"/>
      <c r="F481" s="83"/>
      <c r="G481" s="78">
        <f t="shared" si="450"/>
        <v>0</v>
      </c>
      <c r="H481" s="159">
        <f t="shared" si="451"/>
        <v>0</v>
      </c>
      <c r="I481" s="78">
        <f t="shared" si="452"/>
        <v>0</v>
      </c>
      <c r="J481" s="123" t="e">
        <f t="shared" si="453"/>
        <v>#DIV/0!</v>
      </c>
      <c r="K481" s="159">
        <v>0</v>
      </c>
      <c r="L481" s="159">
        <f t="shared" si="454"/>
        <v>0</v>
      </c>
      <c r="M481" s="323">
        <v>0</v>
      </c>
      <c r="N481" s="78">
        <f t="shared" si="455"/>
        <v>0</v>
      </c>
      <c r="O481" s="78">
        <f t="shared" si="456"/>
        <v>0</v>
      </c>
      <c r="P481" s="78">
        <f t="shared" si="457"/>
        <v>0</v>
      </c>
      <c r="Q481" s="123" t="e">
        <f t="shared" si="458"/>
        <v>#DIV/0!</v>
      </c>
      <c r="R481" s="299">
        <f t="shared" si="459"/>
        <v>0</v>
      </c>
    </row>
    <row r="482" spans="1:18" outlineLevel="2">
      <c r="A482" s="213"/>
      <c r="B482" s="136"/>
      <c r="C482" s="35"/>
      <c r="D482" s="36"/>
      <c r="E482" s="182"/>
      <c r="F482" s="83"/>
      <c r="G482" s="78">
        <f t="shared" si="450"/>
        <v>0</v>
      </c>
      <c r="H482" s="159">
        <f t="shared" si="451"/>
        <v>0</v>
      </c>
      <c r="I482" s="78">
        <f t="shared" si="452"/>
        <v>0</v>
      </c>
      <c r="J482" s="123" t="e">
        <f t="shared" si="453"/>
        <v>#DIV/0!</v>
      </c>
      <c r="K482" s="159">
        <v>0</v>
      </c>
      <c r="L482" s="159">
        <f t="shared" si="454"/>
        <v>0</v>
      </c>
      <c r="M482" s="323">
        <v>0</v>
      </c>
      <c r="N482" s="78">
        <f t="shared" si="455"/>
        <v>0</v>
      </c>
      <c r="O482" s="78">
        <f t="shared" si="456"/>
        <v>0</v>
      </c>
      <c r="P482" s="78">
        <f t="shared" si="457"/>
        <v>0</v>
      </c>
      <c r="Q482" s="123" t="e">
        <f t="shared" si="458"/>
        <v>#DIV/0!</v>
      </c>
      <c r="R482" s="299">
        <f t="shared" si="459"/>
        <v>0</v>
      </c>
    </row>
    <row r="483" spans="1:18" outlineLevel="2">
      <c r="A483" s="213"/>
      <c r="B483" s="136"/>
      <c r="C483" s="35"/>
      <c r="D483" s="36"/>
      <c r="E483" s="182"/>
      <c r="F483" s="83"/>
      <c r="G483" s="78">
        <f t="shared" si="450"/>
        <v>0</v>
      </c>
      <c r="H483" s="159">
        <f t="shared" si="451"/>
        <v>0</v>
      </c>
      <c r="I483" s="78">
        <f t="shared" si="452"/>
        <v>0</v>
      </c>
      <c r="J483" s="123" t="e">
        <f t="shared" si="453"/>
        <v>#DIV/0!</v>
      </c>
      <c r="K483" s="159">
        <v>0</v>
      </c>
      <c r="L483" s="159">
        <f t="shared" si="454"/>
        <v>0</v>
      </c>
      <c r="M483" s="323">
        <v>0</v>
      </c>
      <c r="N483" s="78">
        <f t="shared" si="455"/>
        <v>0</v>
      </c>
      <c r="O483" s="78">
        <f t="shared" si="456"/>
        <v>0</v>
      </c>
      <c r="P483" s="78">
        <f t="shared" si="457"/>
        <v>0</v>
      </c>
      <c r="Q483" s="123" t="e">
        <f t="shared" si="458"/>
        <v>#DIV/0!</v>
      </c>
      <c r="R483" s="299">
        <f t="shared" si="459"/>
        <v>0</v>
      </c>
    </row>
    <row r="484" spans="1:18" outlineLevel="2">
      <c r="A484" s="213"/>
      <c r="B484" s="136"/>
      <c r="C484" s="35"/>
      <c r="D484" s="36"/>
      <c r="E484" s="182"/>
      <c r="F484" s="83"/>
      <c r="G484" s="78">
        <f t="shared" si="450"/>
        <v>0</v>
      </c>
      <c r="H484" s="159">
        <f t="shared" si="451"/>
        <v>0</v>
      </c>
      <c r="I484" s="78">
        <f t="shared" si="452"/>
        <v>0</v>
      </c>
      <c r="J484" s="123" t="e">
        <f t="shared" si="453"/>
        <v>#DIV/0!</v>
      </c>
      <c r="K484" s="159">
        <v>0</v>
      </c>
      <c r="L484" s="159">
        <f t="shared" si="454"/>
        <v>0</v>
      </c>
      <c r="M484" s="323">
        <v>0</v>
      </c>
      <c r="N484" s="78">
        <f t="shared" si="455"/>
        <v>0</v>
      </c>
      <c r="O484" s="78">
        <f t="shared" si="456"/>
        <v>0</v>
      </c>
      <c r="P484" s="78">
        <f t="shared" si="457"/>
        <v>0</v>
      </c>
      <c r="Q484" s="123" t="e">
        <f t="shared" si="458"/>
        <v>#DIV/0!</v>
      </c>
      <c r="R484" s="299">
        <f t="shared" si="459"/>
        <v>0</v>
      </c>
    </row>
    <row r="485" spans="1:18" outlineLevel="2">
      <c r="A485" s="213"/>
      <c r="B485" s="136"/>
      <c r="C485" s="35"/>
      <c r="D485" s="36"/>
      <c r="E485" s="182"/>
      <c r="F485" s="83"/>
      <c r="G485" s="78">
        <f t="shared" si="450"/>
        <v>0</v>
      </c>
      <c r="H485" s="159">
        <f t="shared" si="451"/>
        <v>0</v>
      </c>
      <c r="I485" s="78">
        <f t="shared" si="452"/>
        <v>0</v>
      </c>
      <c r="J485" s="123" t="e">
        <f t="shared" si="453"/>
        <v>#DIV/0!</v>
      </c>
      <c r="K485" s="159">
        <v>0</v>
      </c>
      <c r="L485" s="159">
        <f t="shared" si="454"/>
        <v>0</v>
      </c>
      <c r="M485" s="323">
        <v>0</v>
      </c>
      <c r="N485" s="78">
        <f t="shared" si="455"/>
        <v>0</v>
      </c>
      <c r="O485" s="78">
        <f t="shared" si="456"/>
        <v>0</v>
      </c>
      <c r="P485" s="78">
        <f t="shared" si="457"/>
        <v>0</v>
      </c>
      <c r="Q485" s="123" t="e">
        <f t="shared" si="458"/>
        <v>#DIV/0!</v>
      </c>
      <c r="R485" s="299">
        <f t="shared" si="459"/>
        <v>0</v>
      </c>
    </row>
    <row r="486" spans="1:18" outlineLevel="2">
      <c r="A486" s="213"/>
      <c r="B486" s="136"/>
      <c r="C486" s="35"/>
      <c r="D486" s="36"/>
      <c r="E486" s="180"/>
      <c r="F486" s="83"/>
      <c r="G486" s="78">
        <f t="shared" si="450"/>
        <v>0</v>
      </c>
      <c r="H486" s="159">
        <f t="shared" si="451"/>
        <v>0</v>
      </c>
      <c r="I486" s="78">
        <f t="shared" si="452"/>
        <v>0</v>
      </c>
      <c r="J486" s="123" t="e">
        <f t="shared" si="453"/>
        <v>#DIV/0!</v>
      </c>
      <c r="K486" s="159">
        <v>0</v>
      </c>
      <c r="L486" s="159">
        <f t="shared" si="454"/>
        <v>0</v>
      </c>
      <c r="M486" s="323">
        <v>0</v>
      </c>
      <c r="N486" s="78">
        <f t="shared" si="455"/>
        <v>0</v>
      </c>
      <c r="O486" s="78">
        <f t="shared" si="456"/>
        <v>0</v>
      </c>
      <c r="P486" s="78">
        <f t="shared" si="457"/>
        <v>0</v>
      </c>
      <c r="Q486" s="123" t="e">
        <f t="shared" si="458"/>
        <v>#DIV/0!</v>
      </c>
      <c r="R486" s="299">
        <f t="shared" si="459"/>
        <v>0</v>
      </c>
    </row>
    <row r="487" spans="1:18" outlineLevel="2">
      <c r="A487" s="213"/>
      <c r="B487" s="136"/>
      <c r="C487" s="35"/>
      <c r="D487" s="36"/>
      <c r="E487" s="180"/>
      <c r="F487" s="83"/>
      <c r="G487" s="78">
        <f t="shared" si="450"/>
        <v>0</v>
      </c>
      <c r="H487" s="159">
        <f t="shared" si="451"/>
        <v>0</v>
      </c>
      <c r="I487" s="78">
        <f t="shared" si="452"/>
        <v>0</v>
      </c>
      <c r="J487" s="123" t="e">
        <f t="shared" si="453"/>
        <v>#DIV/0!</v>
      </c>
      <c r="K487" s="159">
        <v>0</v>
      </c>
      <c r="L487" s="159">
        <f t="shared" si="454"/>
        <v>0</v>
      </c>
      <c r="M487" s="323">
        <v>0</v>
      </c>
      <c r="N487" s="78">
        <f t="shared" si="455"/>
        <v>0</v>
      </c>
      <c r="O487" s="78">
        <f t="shared" si="456"/>
        <v>0</v>
      </c>
      <c r="P487" s="78">
        <f t="shared" si="457"/>
        <v>0</v>
      </c>
      <c r="Q487" s="123" t="e">
        <f t="shared" si="458"/>
        <v>#DIV/0!</v>
      </c>
      <c r="R487" s="299">
        <f t="shared" si="459"/>
        <v>0</v>
      </c>
    </row>
    <row r="488" spans="1:18" outlineLevel="2">
      <c r="A488" s="213"/>
      <c r="B488" s="136"/>
      <c r="C488" s="35"/>
      <c r="D488" s="36"/>
      <c r="E488" s="180"/>
      <c r="F488" s="83"/>
      <c r="G488" s="78">
        <f t="shared" si="450"/>
        <v>0</v>
      </c>
      <c r="H488" s="159">
        <f t="shared" si="451"/>
        <v>0</v>
      </c>
      <c r="I488" s="78">
        <f t="shared" si="452"/>
        <v>0</v>
      </c>
      <c r="J488" s="123" t="e">
        <f t="shared" si="453"/>
        <v>#DIV/0!</v>
      </c>
      <c r="K488" s="159">
        <v>0</v>
      </c>
      <c r="L488" s="159">
        <f t="shared" si="454"/>
        <v>0</v>
      </c>
      <c r="M488" s="323">
        <v>0</v>
      </c>
      <c r="N488" s="78">
        <f t="shared" si="455"/>
        <v>0</v>
      </c>
      <c r="O488" s="78">
        <f t="shared" si="456"/>
        <v>0</v>
      </c>
      <c r="P488" s="78">
        <f t="shared" si="457"/>
        <v>0</v>
      </c>
      <c r="Q488" s="123" t="e">
        <f t="shared" si="458"/>
        <v>#DIV/0!</v>
      </c>
      <c r="R488" s="299">
        <f t="shared" si="459"/>
        <v>0</v>
      </c>
    </row>
    <row r="489" spans="1:18" outlineLevel="2">
      <c r="A489" s="213"/>
      <c r="B489" s="136"/>
      <c r="C489" s="35"/>
      <c r="D489" s="36"/>
      <c r="E489" s="180"/>
      <c r="F489" s="83"/>
      <c r="G489" s="78">
        <f t="shared" si="450"/>
        <v>0</v>
      </c>
      <c r="H489" s="159">
        <f t="shared" si="451"/>
        <v>0</v>
      </c>
      <c r="I489" s="78">
        <f t="shared" si="452"/>
        <v>0</v>
      </c>
      <c r="J489" s="123" t="e">
        <f t="shared" si="453"/>
        <v>#DIV/0!</v>
      </c>
      <c r="K489" s="159">
        <v>0</v>
      </c>
      <c r="L489" s="159">
        <f t="shared" si="454"/>
        <v>0</v>
      </c>
      <c r="M489" s="323">
        <v>0</v>
      </c>
      <c r="N489" s="78">
        <f t="shared" si="455"/>
        <v>0</v>
      </c>
      <c r="O489" s="78">
        <f t="shared" si="456"/>
        <v>0</v>
      </c>
      <c r="P489" s="78">
        <f t="shared" si="457"/>
        <v>0</v>
      </c>
      <c r="Q489" s="123" t="e">
        <f t="shared" si="458"/>
        <v>#DIV/0!</v>
      </c>
      <c r="R489" s="299">
        <f t="shared" si="459"/>
        <v>0</v>
      </c>
    </row>
    <row r="490" spans="1:18">
      <c r="A490" s="430"/>
      <c r="B490" s="431"/>
      <c r="C490" s="431"/>
      <c r="D490" s="431"/>
      <c r="E490" s="432"/>
      <c r="F490" s="80"/>
      <c r="G490" s="80">
        <f>G455+G329+G318</f>
        <v>0</v>
      </c>
      <c r="H490" s="158"/>
      <c r="I490" s="77"/>
      <c r="J490" s="17"/>
      <c r="K490" s="222"/>
      <c r="L490" s="222"/>
      <c r="M490" s="329"/>
      <c r="N490" s="80">
        <f>N455+N329+N318</f>
        <v>0</v>
      </c>
      <c r="O490" s="80">
        <f>O455+O329+O318</f>
        <v>0</v>
      </c>
      <c r="P490" s="80">
        <f>P455+P329+P318</f>
        <v>0</v>
      </c>
      <c r="Q490" s="20" t="e">
        <f>O490/I490</f>
        <v>#DIV/0!</v>
      </c>
      <c r="R490" s="302">
        <f>R455+R329+R318</f>
        <v>0</v>
      </c>
    </row>
    <row r="491" spans="1:18">
      <c r="A491" s="315"/>
      <c r="B491" s="316"/>
      <c r="C491" s="316"/>
      <c r="D491" s="316"/>
      <c r="E491" s="316"/>
      <c r="F491" s="316"/>
      <c r="G491" s="316"/>
      <c r="H491" s="316"/>
      <c r="I491" s="316"/>
      <c r="J491" s="316"/>
      <c r="K491" s="316"/>
      <c r="L491" s="316"/>
      <c r="M491" s="330"/>
      <c r="N491" s="316"/>
      <c r="O491" s="316"/>
      <c r="P491" s="316"/>
      <c r="Q491" s="316"/>
      <c r="R491" s="317"/>
    </row>
    <row r="492" spans="1:18">
      <c r="A492" s="114"/>
      <c r="B492" s="114"/>
      <c r="C492" s="115"/>
      <c r="D492" s="114"/>
      <c r="E492" s="169"/>
      <c r="F492" s="101"/>
      <c r="G492" s="102">
        <f>SUM(G493:G516)</f>
        <v>0</v>
      </c>
      <c r="H492" s="157"/>
      <c r="I492" s="102"/>
      <c r="J492" s="116"/>
      <c r="K492" s="157"/>
      <c r="L492" s="157"/>
      <c r="M492" s="321"/>
      <c r="N492" s="102">
        <f>SUM(N493:N516)</f>
        <v>0</v>
      </c>
      <c r="O492" s="102">
        <f t="shared" ref="O492:P492" si="460">SUM(O493:O516)</f>
        <v>0</v>
      </c>
      <c r="P492" s="102">
        <f t="shared" si="460"/>
        <v>0</v>
      </c>
      <c r="Q492" s="245" t="e">
        <f>O492/I492</f>
        <v>#DIV/0!</v>
      </c>
      <c r="R492" s="297">
        <f>SUM(R493:R516)</f>
        <v>0</v>
      </c>
    </row>
    <row r="493" spans="1:18" outlineLevel="1">
      <c r="A493" s="214"/>
      <c r="B493" s="23"/>
      <c r="C493" s="24"/>
      <c r="D493" s="24"/>
      <c r="E493" s="183"/>
      <c r="F493" s="84"/>
      <c r="G493" s="85">
        <f>ROUND(E493*F493,2)</f>
        <v>0</v>
      </c>
      <c r="H493" s="159">
        <f t="shared" ref="H493:H516" si="461">IF(L493&gt;E493,L493,E493)</f>
        <v>0</v>
      </c>
      <c r="I493" s="78">
        <f t="shared" ref="I493:I516" si="462">ROUND(H493*F493,2)</f>
        <v>0</v>
      </c>
      <c r="J493" s="123" t="e">
        <f t="shared" ref="J493:J516" si="463">(H493/E493)</f>
        <v>#DIV/0!</v>
      </c>
      <c r="K493" s="226">
        <v>0</v>
      </c>
      <c r="L493" s="159">
        <f t="shared" ref="L493:L516" si="464">K493+M493</f>
        <v>0</v>
      </c>
      <c r="M493" s="323">
        <v>0</v>
      </c>
      <c r="N493" s="78">
        <f t="shared" ref="N493:N516" si="465">ROUND(K493*F493,2)</f>
        <v>0</v>
      </c>
      <c r="O493" s="78">
        <f t="shared" ref="O493:O516" si="466">N493+P493</f>
        <v>0</v>
      </c>
      <c r="P493" s="78">
        <f t="shared" ref="P493:P516" si="467">ROUND(M493*F493,2)</f>
        <v>0</v>
      </c>
      <c r="Q493" s="123" t="e">
        <f t="shared" ref="Q493:Q516" si="468">L493/H493</f>
        <v>#DIV/0!</v>
      </c>
      <c r="R493" s="299">
        <f t="shared" ref="R493:R516" si="469">I493-O493</f>
        <v>0</v>
      </c>
    </row>
    <row r="494" spans="1:18" outlineLevel="1">
      <c r="A494" s="214"/>
      <c r="B494" s="23"/>
      <c r="C494" s="24"/>
      <c r="D494" s="24"/>
      <c r="E494" s="183"/>
      <c r="F494" s="84"/>
      <c r="G494" s="85">
        <f t="shared" ref="G494:G516" si="470">ROUND(E494*F494,2)</f>
        <v>0</v>
      </c>
      <c r="H494" s="159">
        <f t="shared" si="461"/>
        <v>0</v>
      </c>
      <c r="I494" s="78">
        <f t="shared" si="462"/>
        <v>0</v>
      </c>
      <c r="J494" s="123" t="e">
        <f t="shared" si="463"/>
        <v>#DIV/0!</v>
      </c>
      <c r="K494" s="118">
        <v>0</v>
      </c>
      <c r="L494" s="159">
        <f t="shared" si="464"/>
        <v>0</v>
      </c>
      <c r="M494" s="333">
        <v>0</v>
      </c>
      <c r="N494" s="78">
        <f t="shared" si="465"/>
        <v>0</v>
      </c>
      <c r="O494" s="78">
        <f t="shared" si="466"/>
        <v>0</v>
      </c>
      <c r="P494" s="78">
        <f t="shared" si="467"/>
        <v>0</v>
      </c>
      <c r="Q494" s="123" t="e">
        <f t="shared" si="468"/>
        <v>#DIV/0!</v>
      </c>
      <c r="R494" s="299">
        <f t="shared" si="469"/>
        <v>0</v>
      </c>
    </row>
    <row r="495" spans="1:18" outlineLevel="1">
      <c r="A495" s="214"/>
      <c r="B495" s="23"/>
      <c r="C495" s="24"/>
      <c r="D495" s="24"/>
      <c r="E495" s="183"/>
      <c r="F495" s="84"/>
      <c r="G495" s="85">
        <f t="shared" si="470"/>
        <v>0</v>
      </c>
      <c r="H495" s="159">
        <f t="shared" si="461"/>
        <v>0</v>
      </c>
      <c r="I495" s="78">
        <f t="shared" si="462"/>
        <v>0</v>
      </c>
      <c r="J495" s="123" t="e">
        <f t="shared" si="463"/>
        <v>#DIV/0!</v>
      </c>
      <c r="K495" s="118">
        <v>0</v>
      </c>
      <c r="L495" s="159">
        <f t="shared" si="464"/>
        <v>0</v>
      </c>
      <c r="M495" s="333">
        <v>0</v>
      </c>
      <c r="N495" s="78">
        <f t="shared" si="465"/>
        <v>0</v>
      </c>
      <c r="O495" s="78">
        <f t="shared" si="466"/>
        <v>0</v>
      </c>
      <c r="P495" s="78">
        <f t="shared" si="467"/>
        <v>0</v>
      </c>
      <c r="Q495" s="123" t="e">
        <f t="shared" si="468"/>
        <v>#DIV/0!</v>
      </c>
      <c r="R495" s="299">
        <f t="shared" si="469"/>
        <v>0</v>
      </c>
    </row>
    <row r="496" spans="1:18" outlineLevel="1">
      <c r="A496" s="214"/>
      <c r="B496" s="23"/>
      <c r="C496" s="24"/>
      <c r="D496" s="24"/>
      <c r="E496" s="183"/>
      <c r="F496" s="84"/>
      <c r="G496" s="85">
        <f t="shared" si="470"/>
        <v>0</v>
      </c>
      <c r="H496" s="159">
        <f t="shared" si="461"/>
        <v>0</v>
      </c>
      <c r="I496" s="78">
        <f t="shared" si="462"/>
        <v>0</v>
      </c>
      <c r="J496" s="123" t="e">
        <f t="shared" si="463"/>
        <v>#DIV/0!</v>
      </c>
      <c r="K496" s="118">
        <v>0</v>
      </c>
      <c r="L496" s="159">
        <f t="shared" si="464"/>
        <v>0</v>
      </c>
      <c r="M496" s="333">
        <v>0</v>
      </c>
      <c r="N496" s="78">
        <f t="shared" si="465"/>
        <v>0</v>
      </c>
      <c r="O496" s="78">
        <f t="shared" si="466"/>
        <v>0</v>
      </c>
      <c r="P496" s="78">
        <f t="shared" si="467"/>
        <v>0</v>
      </c>
      <c r="Q496" s="123" t="e">
        <f t="shared" si="468"/>
        <v>#DIV/0!</v>
      </c>
      <c r="R496" s="299">
        <f t="shared" si="469"/>
        <v>0</v>
      </c>
    </row>
    <row r="497" spans="1:18" outlineLevel="1">
      <c r="A497" s="214"/>
      <c r="B497" s="23"/>
      <c r="C497" s="24"/>
      <c r="D497" s="24"/>
      <c r="E497" s="183"/>
      <c r="F497" s="84"/>
      <c r="G497" s="85">
        <f t="shared" si="470"/>
        <v>0</v>
      </c>
      <c r="H497" s="159">
        <f t="shared" si="461"/>
        <v>0</v>
      </c>
      <c r="I497" s="78">
        <f t="shared" si="462"/>
        <v>0</v>
      </c>
      <c r="J497" s="123" t="e">
        <f t="shared" si="463"/>
        <v>#DIV/0!</v>
      </c>
      <c r="K497" s="118">
        <v>0</v>
      </c>
      <c r="L497" s="159">
        <f t="shared" si="464"/>
        <v>0</v>
      </c>
      <c r="M497" s="333">
        <v>0</v>
      </c>
      <c r="N497" s="78">
        <f t="shared" si="465"/>
        <v>0</v>
      </c>
      <c r="O497" s="78">
        <f t="shared" si="466"/>
        <v>0</v>
      </c>
      <c r="P497" s="78">
        <f t="shared" si="467"/>
        <v>0</v>
      </c>
      <c r="Q497" s="123" t="e">
        <f t="shared" si="468"/>
        <v>#DIV/0!</v>
      </c>
      <c r="R497" s="299">
        <f t="shared" si="469"/>
        <v>0</v>
      </c>
    </row>
    <row r="498" spans="1:18" outlineLevel="1">
      <c r="A498" s="214"/>
      <c r="B498" s="23"/>
      <c r="C498" s="24"/>
      <c r="D498" s="24"/>
      <c r="E498" s="183"/>
      <c r="F498" s="84"/>
      <c r="G498" s="85">
        <f t="shared" si="470"/>
        <v>0</v>
      </c>
      <c r="H498" s="159">
        <f t="shared" si="461"/>
        <v>0</v>
      </c>
      <c r="I498" s="78">
        <f t="shared" si="462"/>
        <v>0</v>
      </c>
      <c r="J498" s="123" t="e">
        <f t="shared" si="463"/>
        <v>#DIV/0!</v>
      </c>
      <c r="K498" s="118">
        <v>0</v>
      </c>
      <c r="L498" s="159">
        <f t="shared" si="464"/>
        <v>0</v>
      </c>
      <c r="M498" s="333">
        <v>0</v>
      </c>
      <c r="N498" s="78">
        <f t="shared" si="465"/>
        <v>0</v>
      </c>
      <c r="O498" s="78">
        <f t="shared" si="466"/>
        <v>0</v>
      </c>
      <c r="P498" s="78">
        <f t="shared" si="467"/>
        <v>0</v>
      </c>
      <c r="Q498" s="123" t="e">
        <f t="shared" si="468"/>
        <v>#DIV/0!</v>
      </c>
      <c r="R498" s="299">
        <f t="shared" si="469"/>
        <v>0</v>
      </c>
    </row>
    <row r="499" spans="1:18" outlineLevel="1">
      <c r="A499" s="214"/>
      <c r="B499" s="23"/>
      <c r="C499" s="24"/>
      <c r="D499" s="24"/>
      <c r="E499" s="183"/>
      <c r="F499" s="84"/>
      <c r="G499" s="85">
        <f t="shared" si="470"/>
        <v>0</v>
      </c>
      <c r="H499" s="159">
        <f t="shared" si="461"/>
        <v>0</v>
      </c>
      <c r="I499" s="78">
        <f t="shared" si="462"/>
        <v>0</v>
      </c>
      <c r="J499" s="123" t="e">
        <f t="shared" si="463"/>
        <v>#DIV/0!</v>
      </c>
      <c r="K499" s="118">
        <v>0</v>
      </c>
      <c r="L499" s="159">
        <f t="shared" si="464"/>
        <v>0</v>
      </c>
      <c r="M499" s="333">
        <v>0</v>
      </c>
      <c r="N499" s="78">
        <f t="shared" si="465"/>
        <v>0</v>
      </c>
      <c r="O499" s="78">
        <f t="shared" si="466"/>
        <v>0</v>
      </c>
      <c r="P499" s="78">
        <f t="shared" si="467"/>
        <v>0</v>
      </c>
      <c r="Q499" s="123" t="e">
        <f t="shared" si="468"/>
        <v>#DIV/0!</v>
      </c>
      <c r="R499" s="299">
        <f t="shared" si="469"/>
        <v>0</v>
      </c>
    </row>
    <row r="500" spans="1:18" outlineLevel="1">
      <c r="A500" s="214"/>
      <c r="B500" s="23"/>
      <c r="C500" s="24"/>
      <c r="D500" s="24"/>
      <c r="E500" s="183"/>
      <c r="F500" s="84"/>
      <c r="G500" s="85">
        <f t="shared" si="470"/>
        <v>0</v>
      </c>
      <c r="H500" s="159">
        <f t="shared" si="461"/>
        <v>0</v>
      </c>
      <c r="I500" s="78">
        <f t="shared" si="462"/>
        <v>0</v>
      </c>
      <c r="J500" s="123" t="e">
        <f t="shared" si="463"/>
        <v>#DIV/0!</v>
      </c>
      <c r="K500" s="118">
        <v>0</v>
      </c>
      <c r="L500" s="159">
        <f t="shared" si="464"/>
        <v>0</v>
      </c>
      <c r="M500" s="333">
        <v>0</v>
      </c>
      <c r="N500" s="78">
        <f t="shared" si="465"/>
        <v>0</v>
      </c>
      <c r="O500" s="78">
        <f t="shared" si="466"/>
        <v>0</v>
      </c>
      <c r="P500" s="78">
        <f t="shared" si="467"/>
        <v>0</v>
      </c>
      <c r="Q500" s="123" t="e">
        <f t="shared" si="468"/>
        <v>#DIV/0!</v>
      </c>
      <c r="R500" s="299">
        <f t="shared" si="469"/>
        <v>0</v>
      </c>
    </row>
    <row r="501" spans="1:18" outlineLevel="1">
      <c r="A501" s="214"/>
      <c r="B501" s="23"/>
      <c r="C501" s="24"/>
      <c r="D501" s="24"/>
      <c r="E501" s="183"/>
      <c r="F501" s="84"/>
      <c r="G501" s="85">
        <f t="shared" si="470"/>
        <v>0</v>
      </c>
      <c r="H501" s="159">
        <f t="shared" si="461"/>
        <v>0</v>
      </c>
      <c r="I501" s="78">
        <f t="shared" si="462"/>
        <v>0</v>
      </c>
      <c r="J501" s="123" t="e">
        <f t="shared" si="463"/>
        <v>#DIV/0!</v>
      </c>
      <c r="K501" s="118">
        <v>0</v>
      </c>
      <c r="L501" s="159">
        <f t="shared" si="464"/>
        <v>0</v>
      </c>
      <c r="M501" s="333">
        <v>0</v>
      </c>
      <c r="N501" s="78">
        <f t="shared" si="465"/>
        <v>0</v>
      </c>
      <c r="O501" s="78">
        <f t="shared" si="466"/>
        <v>0</v>
      </c>
      <c r="P501" s="78">
        <f t="shared" si="467"/>
        <v>0</v>
      </c>
      <c r="Q501" s="123" t="e">
        <f t="shared" si="468"/>
        <v>#DIV/0!</v>
      </c>
      <c r="R501" s="299">
        <f t="shared" si="469"/>
        <v>0</v>
      </c>
    </row>
    <row r="502" spans="1:18" outlineLevel="1">
      <c r="A502" s="214"/>
      <c r="B502" s="23"/>
      <c r="C502" s="24"/>
      <c r="D502" s="24"/>
      <c r="E502" s="183"/>
      <c r="F502" s="84"/>
      <c r="G502" s="85">
        <f t="shared" si="470"/>
        <v>0</v>
      </c>
      <c r="H502" s="159">
        <f t="shared" si="461"/>
        <v>0</v>
      </c>
      <c r="I502" s="78">
        <f t="shared" si="462"/>
        <v>0</v>
      </c>
      <c r="J502" s="123" t="e">
        <f t="shared" si="463"/>
        <v>#DIV/0!</v>
      </c>
      <c r="K502" s="118">
        <v>0</v>
      </c>
      <c r="L502" s="159">
        <f t="shared" si="464"/>
        <v>0</v>
      </c>
      <c r="M502" s="333">
        <v>0</v>
      </c>
      <c r="N502" s="78">
        <f t="shared" si="465"/>
        <v>0</v>
      </c>
      <c r="O502" s="78">
        <f t="shared" si="466"/>
        <v>0</v>
      </c>
      <c r="P502" s="78">
        <f t="shared" si="467"/>
        <v>0</v>
      </c>
      <c r="Q502" s="123" t="e">
        <f t="shared" si="468"/>
        <v>#DIV/0!</v>
      </c>
      <c r="R502" s="299">
        <f t="shared" si="469"/>
        <v>0</v>
      </c>
    </row>
    <row r="503" spans="1:18" outlineLevel="1">
      <c r="A503" s="214"/>
      <c r="B503" s="23"/>
      <c r="C503" s="24"/>
      <c r="D503" s="24"/>
      <c r="E503" s="183"/>
      <c r="F503" s="84"/>
      <c r="G503" s="85">
        <f t="shared" si="470"/>
        <v>0</v>
      </c>
      <c r="H503" s="159">
        <f t="shared" si="461"/>
        <v>0</v>
      </c>
      <c r="I503" s="78">
        <f t="shared" si="462"/>
        <v>0</v>
      </c>
      <c r="J503" s="123" t="e">
        <f t="shared" si="463"/>
        <v>#DIV/0!</v>
      </c>
      <c r="K503" s="118">
        <v>0</v>
      </c>
      <c r="L503" s="159">
        <f t="shared" si="464"/>
        <v>0</v>
      </c>
      <c r="M503" s="333">
        <v>0</v>
      </c>
      <c r="N503" s="78">
        <f t="shared" si="465"/>
        <v>0</v>
      </c>
      <c r="O503" s="78">
        <f t="shared" si="466"/>
        <v>0</v>
      </c>
      <c r="P503" s="78">
        <f t="shared" si="467"/>
        <v>0</v>
      </c>
      <c r="Q503" s="123" t="e">
        <f t="shared" si="468"/>
        <v>#DIV/0!</v>
      </c>
      <c r="R503" s="299">
        <f t="shared" si="469"/>
        <v>0</v>
      </c>
    </row>
    <row r="504" spans="1:18" outlineLevel="1">
      <c r="A504" s="214"/>
      <c r="B504" s="23"/>
      <c r="C504" s="24"/>
      <c r="D504" s="24"/>
      <c r="E504" s="183"/>
      <c r="F504" s="84"/>
      <c r="G504" s="85">
        <f t="shared" si="470"/>
        <v>0</v>
      </c>
      <c r="H504" s="159">
        <f t="shared" si="461"/>
        <v>0</v>
      </c>
      <c r="I504" s="78">
        <f t="shared" si="462"/>
        <v>0</v>
      </c>
      <c r="J504" s="123" t="e">
        <f t="shared" si="463"/>
        <v>#DIV/0!</v>
      </c>
      <c r="K504" s="118">
        <v>0</v>
      </c>
      <c r="L504" s="159">
        <f t="shared" si="464"/>
        <v>0</v>
      </c>
      <c r="M504" s="333">
        <v>0</v>
      </c>
      <c r="N504" s="78">
        <f t="shared" si="465"/>
        <v>0</v>
      </c>
      <c r="O504" s="78">
        <f t="shared" si="466"/>
        <v>0</v>
      </c>
      <c r="P504" s="78">
        <f t="shared" si="467"/>
        <v>0</v>
      </c>
      <c r="Q504" s="123" t="e">
        <f t="shared" si="468"/>
        <v>#DIV/0!</v>
      </c>
      <c r="R504" s="299">
        <f t="shared" si="469"/>
        <v>0</v>
      </c>
    </row>
    <row r="505" spans="1:18" outlineLevel="1">
      <c r="A505" s="214"/>
      <c r="B505" s="23"/>
      <c r="C505" s="24"/>
      <c r="D505" s="24"/>
      <c r="E505" s="183"/>
      <c r="F505" s="84"/>
      <c r="G505" s="85">
        <f t="shared" si="470"/>
        <v>0</v>
      </c>
      <c r="H505" s="159">
        <f t="shared" si="461"/>
        <v>0</v>
      </c>
      <c r="I505" s="78">
        <f t="shared" si="462"/>
        <v>0</v>
      </c>
      <c r="J505" s="123" t="e">
        <f t="shared" si="463"/>
        <v>#DIV/0!</v>
      </c>
      <c r="K505" s="118">
        <v>0</v>
      </c>
      <c r="L505" s="159">
        <f t="shared" si="464"/>
        <v>0</v>
      </c>
      <c r="M505" s="333">
        <v>0</v>
      </c>
      <c r="N505" s="78">
        <f t="shared" si="465"/>
        <v>0</v>
      </c>
      <c r="O505" s="78">
        <f t="shared" si="466"/>
        <v>0</v>
      </c>
      <c r="P505" s="78">
        <f t="shared" si="467"/>
        <v>0</v>
      </c>
      <c r="Q505" s="123" t="e">
        <f t="shared" si="468"/>
        <v>#DIV/0!</v>
      </c>
      <c r="R505" s="299">
        <f t="shared" si="469"/>
        <v>0</v>
      </c>
    </row>
    <row r="506" spans="1:18" outlineLevel="1">
      <c r="A506" s="214"/>
      <c r="B506" s="23"/>
      <c r="C506" s="24"/>
      <c r="D506" s="24"/>
      <c r="E506" s="183"/>
      <c r="F506" s="84"/>
      <c r="G506" s="85">
        <f t="shared" si="470"/>
        <v>0</v>
      </c>
      <c r="H506" s="159">
        <f t="shared" si="461"/>
        <v>0</v>
      </c>
      <c r="I506" s="78">
        <f t="shared" si="462"/>
        <v>0</v>
      </c>
      <c r="J506" s="123" t="e">
        <f t="shared" si="463"/>
        <v>#DIV/0!</v>
      </c>
      <c r="K506" s="118">
        <v>0</v>
      </c>
      <c r="L506" s="159">
        <f t="shared" si="464"/>
        <v>0</v>
      </c>
      <c r="M506" s="333">
        <v>0</v>
      </c>
      <c r="N506" s="78">
        <f t="shared" si="465"/>
        <v>0</v>
      </c>
      <c r="O506" s="78">
        <f t="shared" si="466"/>
        <v>0</v>
      </c>
      <c r="P506" s="78">
        <f t="shared" si="467"/>
        <v>0</v>
      </c>
      <c r="Q506" s="123" t="e">
        <f t="shared" si="468"/>
        <v>#DIV/0!</v>
      </c>
      <c r="R506" s="299">
        <f t="shared" si="469"/>
        <v>0</v>
      </c>
    </row>
    <row r="507" spans="1:18" outlineLevel="1">
      <c r="A507" s="214"/>
      <c r="B507" s="23"/>
      <c r="C507" s="24"/>
      <c r="D507" s="24"/>
      <c r="E507" s="183"/>
      <c r="F507" s="84"/>
      <c r="G507" s="85">
        <f t="shared" si="470"/>
        <v>0</v>
      </c>
      <c r="H507" s="159">
        <f t="shared" si="461"/>
        <v>0</v>
      </c>
      <c r="I507" s="78">
        <f t="shared" si="462"/>
        <v>0</v>
      </c>
      <c r="J507" s="123" t="e">
        <f t="shared" si="463"/>
        <v>#DIV/0!</v>
      </c>
      <c r="K507" s="118">
        <v>0</v>
      </c>
      <c r="L507" s="159">
        <f t="shared" si="464"/>
        <v>0</v>
      </c>
      <c r="M507" s="333">
        <v>0</v>
      </c>
      <c r="N507" s="78">
        <f t="shared" si="465"/>
        <v>0</v>
      </c>
      <c r="O507" s="78">
        <f t="shared" si="466"/>
        <v>0</v>
      </c>
      <c r="P507" s="78">
        <f t="shared" si="467"/>
        <v>0</v>
      </c>
      <c r="Q507" s="123" t="e">
        <f t="shared" si="468"/>
        <v>#DIV/0!</v>
      </c>
      <c r="R507" s="299">
        <f t="shared" si="469"/>
        <v>0</v>
      </c>
    </row>
    <row r="508" spans="1:18" outlineLevel="1">
      <c r="A508" s="214"/>
      <c r="B508" s="23"/>
      <c r="C508" s="24"/>
      <c r="D508" s="24"/>
      <c r="E508" s="184"/>
      <c r="F508" s="84"/>
      <c r="G508" s="85">
        <f t="shared" si="470"/>
        <v>0</v>
      </c>
      <c r="H508" s="159">
        <f t="shared" si="461"/>
        <v>0</v>
      </c>
      <c r="I508" s="78">
        <f t="shared" si="462"/>
        <v>0</v>
      </c>
      <c r="J508" s="123" t="e">
        <f t="shared" si="463"/>
        <v>#DIV/0!</v>
      </c>
      <c r="K508" s="118">
        <v>0</v>
      </c>
      <c r="L508" s="159">
        <f t="shared" si="464"/>
        <v>0</v>
      </c>
      <c r="M508" s="333">
        <v>0</v>
      </c>
      <c r="N508" s="78">
        <f t="shared" si="465"/>
        <v>0</v>
      </c>
      <c r="O508" s="78">
        <f t="shared" si="466"/>
        <v>0</v>
      </c>
      <c r="P508" s="78">
        <f t="shared" si="467"/>
        <v>0</v>
      </c>
      <c r="Q508" s="123" t="e">
        <f t="shared" si="468"/>
        <v>#DIV/0!</v>
      </c>
      <c r="R508" s="299">
        <f t="shared" si="469"/>
        <v>0</v>
      </c>
    </row>
    <row r="509" spans="1:18" outlineLevel="1">
      <c r="A509" s="214"/>
      <c r="B509" s="23"/>
      <c r="C509" s="24"/>
      <c r="D509" s="24"/>
      <c r="E509" s="183"/>
      <c r="F509" s="84"/>
      <c r="G509" s="85">
        <f t="shared" si="470"/>
        <v>0</v>
      </c>
      <c r="H509" s="159">
        <f t="shared" si="461"/>
        <v>0</v>
      </c>
      <c r="I509" s="78">
        <f t="shared" si="462"/>
        <v>0</v>
      </c>
      <c r="J509" s="123" t="e">
        <f t="shared" si="463"/>
        <v>#DIV/0!</v>
      </c>
      <c r="K509" s="118">
        <v>0</v>
      </c>
      <c r="L509" s="159">
        <f t="shared" si="464"/>
        <v>0</v>
      </c>
      <c r="M509" s="333">
        <v>0</v>
      </c>
      <c r="N509" s="78">
        <f t="shared" si="465"/>
        <v>0</v>
      </c>
      <c r="O509" s="78">
        <f t="shared" si="466"/>
        <v>0</v>
      </c>
      <c r="P509" s="78">
        <f t="shared" si="467"/>
        <v>0</v>
      </c>
      <c r="Q509" s="123" t="e">
        <f t="shared" si="468"/>
        <v>#DIV/0!</v>
      </c>
      <c r="R509" s="299">
        <f t="shared" si="469"/>
        <v>0</v>
      </c>
    </row>
    <row r="510" spans="1:18" outlineLevel="1">
      <c r="A510" s="214"/>
      <c r="B510" s="23"/>
      <c r="C510" s="24"/>
      <c r="D510" s="24"/>
      <c r="E510" s="185"/>
      <c r="F510" s="84"/>
      <c r="G510" s="85">
        <f t="shared" si="470"/>
        <v>0</v>
      </c>
      <c r="H510" s="159">
        <f t="shared" si="461"/>
        <v>0</v>
      </c>
      <c r="I510" s="78">
        <f t="shared" si="462"/>
        <v>0</v>
      </c>
      <c r="J510" s="123" t="e">
        <f t="shared" si="463"/>
        <v>#DIV/0!</v>
      </c>
      <c r="K510" s="118">
        <v>0</v>
      </c>
      <c r="L510" s="159">
        <f t="shared" si="464"/>
        <v>0</v>
      </c>
      <c r="M510" s="333">
        <v>0</v>
      </c>
      <c r="N510" s="78">
        <f t="shared" si="465"/>
        <v>0</v>
      </c>
      <c r="O510" s="78">
        <f t="shared" si="466"/>
        <v>0</v>
      </c>
      <c r="P510" s="78">
        <f t="shared" si="467"/>
        <v>0</v>
      </c>
      <c r="Q510" s="123" t="e">
        <f t="shared" si="468"/>
        <v>#DIV/0!</v>
      </c>
      <c r="R510" s="299">
        <f t="shared" si="469"/>
        <v>0</v>
      </c>
    </row>
    <row r="511" spans="1:18" outlineLevel="1">
      <c r="A511" s="214"/>
      <c r="B511" s="23"/>
      <c r="C511" s="24"/>
      <c r="D511" s="24"/>
      <c r="E511" s="185"/>
      <c r="F511" s="84"/>
      <c r="G511" s="85">
        <f t="shared" si="470"/>
        <v>0</v>
      </c>
      <c r="H511" s="159">
        <f t="shared" si="461"/>
        <v>0</v>
      </c>
      <c r="I511" s="78">
        <f t="shared" si="462"/>
        <v>0</v>
      </c>
      <c r="J511" s="123" t="e">
        <f t="shared" si="463"/>
        <v>#DIV/0!</v>
      </c>
      <c r="K511" s="118">
        <v>0</v>
      </c>
      <c r="L511" s="159">
        <f t="shared" si="464"/>
        <v>0</v>
      </c>
      <c r="M511" s="333">
        <v>0</v>
      </c>
      <c r="N511" s="78">
        <f t="shared" si="465"/>
        <v>0</v>
      </c>
      <c r="O511" s="78">
        <f t="shared" si="466"/>
        <v>0</v>
      </c>
      <c r="P511" s="78">
        <f t="shared" si="467"/>
        <v>0</v>
      </c>
      <c r="Q511" s="123" t="e">
        <f t="shared" si="468"/>
        <v>#DIV/0!</v>
      </c>
      <c r="R511" s="299">
        <f t="shared" si="469"/>
        <v>0</v>
      </c>
    </row>
    <row r="512" spans="1:18" outlineLevel="1">
      <c r="A512" s="214"/>
      <c r="B512" s="23"/>
      <c r="C512" s="24"/>
      <c r="D512" s="24"/>
      <c r="E512" s="185"/>
      <c r="F512" s="84"/>
      <c r="G512" s="85">
        <f t="shared" si="470"/>
        <v>0</v>
      </c>
      <c r="H512" s="159">
        <f t="shared" si="461"/>
        <v>0</v>
      </c>
      <c r="I512" s="78">
        <f t="shared" si="462"/>
        <v>0</v>
      </c>
      <c r="J512" s="123" t="e">
        <f t="shared" si="463"/>
        <v>#DIV/0!</v>
      </c>
      <c r="K512" s="118">
        <v>0</v>
      </c>
      <c r="L512" s="159">
        <f t="shared" si="464"/>
        <v>0</v>
      </c>
      <c r="M512" s="333">
        <v>0</v>
      </c>
      <c r="N512" s="78">
        <f t="shared" si="465"/>
        <v>0</v>
      </c>
      <c r="O512" s="78">
        <f t="shared" si="466"/>
        <v>0</v>
      </c>
      <c r="P512" s="78">
        <f t="shared" si="467"/>
        <v>0</v>
      </c>
      <c r="Q512" s="123" t="e">
        <f t="shared" si="468"/>
        <v>#DIV/0!</v>
      </c>
      <c r="R512" s="299">
        <f t="shared" si="469"/>
        <v>0</v>
      </c>
    </row>
    <row r="513" spans="1:18" outlineLevel="1">
      <c r="A513" s="214"/>
      <c r="B513" s="23"/>
      <c r="C513" s="24"/>
      <c r="D513" s="24"/>
      <c r="E513" s="185"/>
      <c r="F513" s="84"/>
      <c r="G513" s="85">
        <f t="shared" si="470"/>
        <v>0</v>
      </c>
      <c r="H513" s="159">
        <f t="shared" si="461"/>
        <v>0</v>
      </c>
      <c r="I513" s="78">
        <f t="shared" si="462"/>
        <v>0</v>
      </c>
      <c r="J513" s="123" t="e">
        <f t="shared" si="463"/>
        <v>#DIV/0!</v>
      </c>
      <c r="K513" s="118">
        <v>0</v>
      </c>
      <c r="L513" s="159">
        <f t="shared" si="464"/>
        <v>0</v>
      </c>
      <c r="M513" s="333">
        <v>0</v>
      </c>
      <c r="N513" s="78">
        <f t="shared" si="465"/>
        <v>0</v>
      </c>
      <c r="O513" s="78">
        <f t="shared" si="466"/>
        <v>0</v>
      </c>
      <c r="P513" s="78">
        <f t="shared" si="467"/>
        <v>0</v>
      </c>
      <c r="Q513" s="123" t="e">
        <f t="shared" si="468"/>
        <v>#DIV/0!</v>
      </c>
      <c r="R513" s="299">
        <f t="shared" si="469"/>
        <v>0</v>
      </c>
    </row>
    <row r="514" spans="1:18" outlineLevel="1">
      <c r="A514" s="214"/>
      <c r="B514" s="23"/>
      <c r="C514" s="24"/>
      <c r="D514" s="24"/>
      <c r="E514" s="185"/>
      <c r="F514" s="84"/>
      <c r="G514" s="85">
        <f t="shared" si="470"/>
        <v>0</v>
      </c>
      <c r="H514" s="159">
        <f t="shared" si="461"/>
        <v>0</v>
      </c>
      <c r="I514" s="78">
        <f t="shared" si="462"/>
        <v>0</v>
      </c>
      <c r="J514" s="123" t="e">
        <f t="shared" si="463"/>
        <v>#DIV/0!</v>
      </c>
      <c r="K514" s="226">
        <v>0</v>
      </c>
      <c r="L514" s="159">
        <f t="shared" si="464"/>
        <v>0</v>
      </c>
      <c r="M514" s="333">
        <v>0</v>
      </c>
      <c r="N514" s="78">
        <f t="shared" si="465"/>
        <v>0</v>
      </c>
      <c r="O514" s="78">
        <f t="shared" si="466"/>
        <v>0</v>
      </c>
      <c r="P514" s="78">
        <f t="shared" si="467"/>
        <v>0</v>
      </c>
      <c r="Q514" s="123" t="e">
        <f t="shared" si="468"/>
        <v>#DIV/0!</v>
      </c>
      <c r="R514" s="299">
        <f t="shared" si="469"/>
        <v>0</v>
      </c>
    </row>
    <row r="515" spans="1:18" outlineLevel="1">
      <c r="A515" s="214"/>
      <c r="B515" s="23"/>
      <c r="C515" s="24"/>
      <c r="D515" s="24"/>
      <c r="E515" s="185"/>
      <c r="F515" s="84"/>
      <c r="G515" s="85">
        <f t="shared" si="470"/>
        <v>0</v>
      </c>
      <c r="H515" s="159">
        <f t="shared" si="461"/>
        <v>0</v>
      </c>
      <c r="I515" s="78">
        <f t="shared" si="462"/>
        <v>0</v>
      </c>
      <c r="J515" s="123" t="e">
        <f t="shared" si="463"/>
        <v>#DIV/0!</v>
      </c>
      <c r="K515" s="226">
        <v>0</v>
      </c>
      <c r="L515" s="159">
        <f t="shared" si="464"/>
        <v>0</v>
      </c>
      <c r="M515" s="333">
        <v>0</v>
      </c>
      <c r="N515" s="78">
        <f t="shared" si="465"/>
        <v>0</v>
      </c>
      <c r="O515" s="78">
        <f t="shared" si="466"/>
        <v>0</v>
      </c>
      <c r="P515" s="78">
        <f t="shared" si="467"/>
        <v>0</v>
      </c>
      <c r="Q515" s="123" t="e">
        <f t="shared" si="468"/>
        <v>#DIV/0!</v>
      </c>
      <c r="R515" s="299">
        <f t="shared" si="469"/>
        <v>0</v>
      </c>
    </row>
    <row r="516" spans="1:18" outlineLevel="1">
      <c r="A516" s="24"/>
      <c r="B516" s="23"/>
      <c r="C516" s="24"/>
      <c r="D516" s="24"/>
      <c r="E516" s="183"/>
      <c r="F516" s="84"/>
      <c r="G516" s="85">
        <f t="shared" si="470"/>
        <v>0</v>
      </c>
      <c r="H516" s="159">
        <f t="shared" si="461"/>
        <v>0</v>
      </c>
      <c r="I516" s="78">
        <f t="shared" si="462"/>
        <v>0</v>
      </c>
      <c r="J516" s="123" t="e">
        <f t="shared" si="463"/>
        <v>#DIV/0!</v>
      </c>
      <c r="K516" s="226">
        <v>0</v>
      </c>
      <c r="L516" s="159">
        <f t="shared" si="464"/>
        <v>0</v>
      </c>
      <c r="M516" s="323">
        <v>0</v>
      </c>
      <c r="N516" s="78">
        <f t="shared" si="465"/>
        <v>0</v>
      </c>
      <c r="O516" s="78">
        <f t="shared" si="466"/>
        <v>0</v>
      </c>
      <c r="P516" s="78">
        <f t="shared" si="467"/>
        <v>0</v>
      </c>
      <c r="Q516" s="123" t="e">
        <f t="shared" si="468"/>
        <v>#DIV/0!</v>
      </c>
      <c r="R516" s="299">
        <f t="shared" si="469"/>
        <v>0</v>
      </c>
    </row>
    <row r="517" spans="1:18">
      <c r="A517" s="430"/>
      <c r="B517" s="431"/>
      <c r="C517" s="431"/>
      <c r="D517" s="431"/>
      <c r="E517" s="432"/>
      <c r="F517" s="80"/>
      <c r="G517" s="80">
        <f>G492</f>
        <v>0</v>
      </c>
      <c r="H517" s="158"/>
      <c r="I517" s="77"/>
      <c r="J517" s="17"/>
      <c r="K517" s="287"/>
      <c r="L517" s="287"/>
      <c r="M517" s="334"/>
      <c r="N517" s="80">
        <f t="shared" ref="N517:P517" si="471">N492</f>
        <v>0</v>
      </c>
      <c r="O517" s="80">
        <f t="shared" si="471"/>
        <v>0</v>
      </c>
      <c r="P517" s="80">
        <f t="shared" si="471"/>
        <v>0</v>
      </c>
      <c r="Q517" s="20" t="e">
        <f>O517/I517</f>
        <v>#DIV/0!</v>
      </c>
      <c r="R517" s="302">
        <f>R492</f>
        <v>0</v>
      </c>
    </row>
    <row r="518" spans="1:18">
      <c r="A518" s="315"/>
      <c r="B518" s="316"/>
      <c r="C518" s="316"/>
      <c r="D518" s="316"/>
      <c r="E518" s="316"/>
      <c r="F518" s="316"/>
      <c r="G518" s="316"/>
      <c r="H518" s="316"/>
      <c r="I518" s="316"/>
      <c r="J518" s="316"/>
      <c r="K518" s="316"/>
      <c r="L518" s="316"/>
      <c r="M518" s="330"/>
      <c r="N518" s="316"/>
      <c r="O518" s="316"/>
      <c r="P518" s="316"/>
      <c r="Q518" s="316"/>
      <c r="R518" s="317"/>
    </row>
    <row r="519" spans="1:18">
      <c r="A519" s="114"/>
      <c r="B519" s="114"/>
      <c r="C519" s="137"/>
      <c r="D519" s="114"/>
      <c r="E519" s="169"/>
      <c r="F519" s="101"/>
      <c r="G519" s="102">
        <f>SUM(G520:G526)</f>
        <v>0</v>
      </c>
      <c r="H519" s="157"/>
      <c r="I519" s="102"/>
      <c r="J519" s="116"/>
      <c r="K519" s="157"/>
      <c r="L519" s="157"/>
      <c r="M519" s="321"/>
      <c r="N519" s="102">
        <f t="shared" ref="N519:P519" si="472">SUM(N520:N526)</f>
        <v>0</v>
      </c>
      <c r="O519" s="102">
        <f t="shared" si="472"/>
        <v>0</v>
      </c>
      <c r="P519" s="102">
        <f t="shared" si="472"/>
        <v>0</v>
      </c>
      <c r="Q519" s="245" t="e">
        <f>O519/I519</f>
        <v>#DIV/0!</v>
      </c>
      <c r="R519" s="297">
        <f>SUM(R520:R526)</f>
        <v>0</v>
      </c>
    </row>
    <row r="520" spans="1:18" outlineLevel="1">
      <c r="A520" s="138"/>
      <c r="B520" s="138"/>
      <c r="C520" s="139"/>
      <c r="D520" s="138"/>
      <c r="E520" s="186"/>
      <c r="F520" s="105"/>
      <c r="G520" s="105">
        <f>ROUND(E520*F520,2)</f>
        <v>0</v>
      </c>
      <c r="H520" s="159">
        <f t="shared" ref="H520:H526" si="473">IF(L520&gt;E520,L520,E520)</f>
        <v>0</v>
      </c>
      <c r="I520" s="78">
        <f t="shared" ref="I520:I526" si="474">ROUND(H520*F520,2)</f>
        <v>0</v>
      </c>
      <c r="J520" s="123" t="e">
        <f t="shared" ref="J520:J526" si="475">(H520/E520)</f>
        <v>#DIV/0!</v>
      </c>
      <c r="K520" s="223">
        <v>0</v>
      </c>
      <c r="L520" s="223">
        <f t="shared" ref="L520:L529" si="476">K520+M520</f>
        <v>0</v>
      </c>
      <c r="M520" s="335">
        <v>0</v>
      </c>
      <c r="N520" s="105">
        <f t="shared" ref="N520:N526" si="477">ROUND(K520*F520,2)</f>
        <v>0</v>
      </c>
      <c r="O520" s="105">
        <f t="shared" ref="O520:O526" si="478">N520+P520</f>
        <v>0</v>
      </c>
      <c r="P520" s="105">
        <f t="shared" ref="P520:P526" si="479">ROUND(M520*F520,2)</f>
        <v>0</v>
      </c>
      <c r="Q520" s="271" t="e">
        <f t="shared" ref="Q520:Q526" si="480">L520/H520</f>
        <v>#DIV/0!</v>
      </c>
      <c r="R520" s="307">
        <f t="shared" ref="R520:R526" si="481">G520-O520</f>
        <v>0</v>
      </c>
    </row>
    <row r="521" spans="1:18" outlineLevel="1">
      <c r="A521" s="138"/>
      <c r="B521" s="138"/>
      <c r="C521" s="139"/>
      <c r="D521" s="138"/>
      <c r="E521" s="186"/>
      <c r="F521" s="105"/>
      <c r="G521" s="105">
        <f t="shared" ref="G521:G532" si="482">ROUND(E521*F521,2)</f>
        <v>0</v>
      </c>
      <c r="H521" s="159">
        <f t="shared" si="473"/>
        <v>0</v>
      </c>
      <c r="I521" s="78">
        <f t="shared" si="474"/>
        <v>0</v>
      </c>
      <c r="J521" s="123" t="e">
        <f t="shared" si="475"/>
        <v>#DIV/0!</v>
      </c>
      <c r="K521" s="223">
        <v>0</v>
      </c>
      <c r="L521" s="223">
        <f t="shared" si="476"/>
        <v>0</v>
      </c>
      <c r="M521" s="335">
        <v>0</v>
      </c>
      <c r="N521" s="105">
        <f t="shared" si="477"/>
        <v>0</v>
      </c>
      <c r="O521" s="105">
        <f t="shared" si="478"/>
        <v>0</v>
      </c>
      <c r="P521" s="105">
        <f t="shared" si="479"/>
        <v>0</v>
      </c>
      <c r="Q521" s="271" t="e">
        <f t="shared" si="480"/>
        <v>#DIV/0!</v>
      </c>
      <c r="R521" s="307">
        <f t="shared" si="481"/>
        <v>0</v>
      </c>
    </row>
    <row r="522" spans="1:18" outlineLevel="1">
      <c r="A522" s="138"/>
      <c r="B522" s="138"/>
      <c r="C522" s="139"/>
      <c r="D522" s="138"/>
      <c r="E522" s="186"/>
      <c r="F522" s="105"/>
      <c r="G522" s="105">
        <f t="shared" si="482"/>
        <v>0</v>
      </c>
      <c r="H522" s="159">
        <f t="shared" si="473"/>
        <v>0</v>
      </c>
      <c r="I522" s="78">
        <f t="shared" si="474"/>
        <v>0</v>
      </c>
      <c r="J522" s="123" t="e">
        <f t="shared" si="475"/>
        <v>#DIV/0!</v>
      </c>
      <c r="K522" s="223">
        <v>0</v>
      </c>
      <c r="L522" s="223">
        <f t="shared" si="476"/>
        <v>0</v>
      </c>
      <c r="M522" s="335">
        <v>0</v>
      </c>
      <c r="N522" s="105">
        <f t="shared" si="477"/>
        <v>0</v>
      </c>
      <c r="O522" s="105">
        <f t="shared" si="478"/>
        <v>0</v>
      </c>
      <c r="P522" s="105">
        <f t="shared" si="479"/>
        <v>0</v>
      </c>
      <c r="Q522" s="271" t="e">
        <f t="shared" si="480"/>
        <v>#DIV/0!</v>
      </c>
      <c r="R522" s="307">
        <f t="shared" si="481"/>
        <v>0</v>
      </c>
    </row>
    <row r="523" spans="1:18" outlineLevel="1">
      <c r="A523" s="138"/>
      <c r="B523" s="138"/>
      <c r="C523" s="139"/>
      <c r="D523" s="138"/>
      <c r="E523" s="186"/>
      <c r="F523" s="105"/>
      <c r="G523" s="105">
        <f t="shared" si="482"/>
        <v>0</v>
      </c>
      <c r="H523" s="159">
        <f t="shared" si="473"/>
        <v>0</v>
      </c>
      <c r="I523" s="78">
        <f t="shared" si="474"/>
        <v>0</v>
      </c>
      <c r="J523" s="123" t="e">
        <f t="shared" si="475"/>
        <v>#DIV/0!</v>
      </c>
      <c r="K523" s="223">
        <v>0</v>
      </c>
      <c r="L523" s="223">
        <f t="shared" si="476"/>
        <v>0</v>
      </c>
      <c r="M523" s="335">
        <v>0</v>
      </c>
      <c r="N523" s="105">
        <f t="shared" si="477"/>
        <v>0</v>
      </c>
      <c r="O523" s="105">
        <f t="shared" si="478"/>
        <v>0</v>
      </c>
      <c r="P523" s="105">
        <f t="shared" si="479"/>
        <v>0</v>
      </c>
      <c r="Q523" s="271" t="e">
        <f t="shared" si="480"/>
        <v>#DIV/0!</v>
      </c>
      <c r="R523" s="307">
        <f t="shared" si="481"/>
        <v>0</v>
      </c>
    </row>
    <row r="524" spans="1:18" outlineLevel="1">
      <c r="A524" s="138"/>
      <c r="B524" s="138"/>
      <c r="C524" s="139"/>
      <c r="D524" s="138"/>
      <c r="E524" s="186"/>
      <c r="F524" s="105"/>
      <c r="G524" s="105">
        <f t="shared" si="482"/>
        <v>0</v>
      </c>
      <c r="H524" s="159">
        <f t="shared" si="473"/>
        <v>0</v>
      </c>
      <c r="I524" s="78">
        <f t="shared" si="474"/>
        <v>0</v>
      </c>
      <c r="J524" s="123" t="e">
        <f t="shared" si="475"/>
        <v>#DIV/0!</v>
      </c>
      <c r="K524" s="223">
        <v>0</v>
      </c>
      <c r="L524" s="223">
        <f t="shared" si="476"/>
        <v>0</v>
      </c>
      <c r="M524" s="335">
        <v>0</v>
      </c>
      <c r="N524" s="105">
        <f t="shared" si="477"/>
        <v>0</v>
      </c>
      <c r="O524" s="105">
        <f t="shared" si="478"/>
        <v>0</v>
      </c>
      <c r="P524" s="105">
        <f t="shared" si="479"/>
        <v>0</v>
      </c>
      <c r="Q524" s="271" t="e">
        <f t="shared" si="480"/>
        <v>#DIV/0!</v>
      </c>
      <c r="R524" s="307">
        <f t="shared" si="481"/>
        <v>0</v>
      </c>
    </row>
    <row r="525" spans="1:18" outlineLevel="1">
      <c r="A525" s="138"/>
      <c r="B525" s="138"/>
      <c r="C525" s="139"/>
      <c r="D525" s="138"/>
      <c r="E525" s="186"/>
      <c r="F525" s="105"/>
      <c r="G525" s="105">
        <f t="shared" si="482"/>
        <v>0</v>
      </c>
      <c r="H525" s="159">
        <f t="shared" si="473"/>
        <v>0</v>
      </c>
      <c r="I525" s="78">
        <f t="shared" si="474"/>
        <v>0</v>
      </c>
      <c r="J525" s="123" t="e">
        <f t="shared" si="475"/>
        <v>#DIV/0!</v>
      </c>
      <c r="K525" s="223">
        <v>0</v>
      </c>
      <c r="L525" s="223">
        <f t="shared" si="476"/>
        <v>0</v>
      </c>
      <c r="M525" s="335">
        <v>0</v>
      </c>
      <c r="N525" s="105">
        <f t="shared" si="477"/>
        <v>0</v>
      </c>
      <c r="O525" s="105">
        <f t="shared" si="478"/>
        <v>0</v>
      </c>
      <c r="P525" s="105">
        <f t="shared" si="479"/>
        <v>0</v>
      </c>
      <c r="Q525" s="271" t="e">
        <f t="shared" si="480"/>
        <v>#DIV/0!</v>
      </c>
      <c r="R525" s="307">
        <f t="shared" si="481"/>
        <v>0</v>
      </c>
    </row>
    <row r="526" spans="1:18" outlineLevel="1">
      <c r="A526" s="138"/>
      <c r="B526" s="138"/>
      <c r="C526" s="139"/>
      <c r="D526" s="138"/>
      <c r="E526" s="186"/>
      <c r="F526" s="105"/>
      <c r="G526" s="105">
        <f t="shared" si="482"/>
        <v>0</v>
      </c>
      <c r="H526" s="159">
        <f t="shared" si="473"/>
        <v>0</v>
      </c>
      <c r="I526" s="78">
        <f t="shared" si="474"/>
        <v>0</v>
      </c>
      <c r="J526" s="123" t="e">
        <f t="shared" si="475"/>
        <v>#DIV/0!</v>
      </c>
      <c r="K526" s="223">
        <v>0</v>
      </c>
      <c r="L526" s="223">
        <f t="shared" si="476"/>
        <v>0</v>
      </c>
      <c r="M526" s="335">
        <v>0</v>
      </c>
      <c r="N526" s="105">
        <f t="shared" si="477"/>
        <v>0</v>
      </c>
      <c r="O526" s="105">
        <f t="shared" si="478"/>
        <v>0</v>
      </c>
      <c r="P526" s="105">
        <f t="shared" si="479"/>
        <v>0</v>
      </c>
      <c r="Q526" s="271" t="e">
        <f t="shared" si="480"/>
        <v>#DIV/0!</v>
      </c>
      <c r="R526" s="307">
        <f t="shared" si="481"/>
        <v>0</v>
      </c>
    </row>
    <row r="527" spans="1:18">
      <c r="A527" s="114"/>
      <c r="B527" s="114"/>
      <c r="C527" s="137"/>
      <c r="D527" s="114"/>
      <c r="E527" s="169"/>
      <c r="F527" s="101"/>
      <c r="G527" s="102">
        <f>SUM(G528:G529)</f>
        <v>0</v>
      </c>
      <c r="H527" s="157"/>
      <c r="I527" s="102"/>
      <c r="J527" s="116"/>
      <c r="K527" s="157"/>
      <c r="L527" s="157"/>
      <c r="M527" s="321"/>
      <c r="N527" s="102">
        <f t="shared" ref="N527:P527" si="483">SUM(N528:N529)</f>
        <v>0</v>
      </c>
      <c r="O527" s="102">
        <f t="shared" si="483"/>
        <v>0</v>
      </c>
      <c r="P527" s="102">
        <f t="shared" si="483"/>
        <v>0</v>
      </c>
      <c r="Q527" s="245" t="e">
        <f>O527/I527</f>
        <v>#DIV/0!</v>
      </c>
      <c r="R527" s="297">
        <f>SUM(R528:R529)</f>
        <v>0</v>
      </c>
    </row>
    <row r="528" spans="1:18" outlineLevel="1">
      <c r="A528" s="138"/>
      <c r="B528" s="138"/>
      <c r="C528" s="139"/>
      <c r="D528" s="138"/>
      <c r="E528" s="186"/>
      <c r="F528" s="105"/>
      <c r="G528" s="105">
        <f t="shared" si="482"/>
        <v>0</v>
      </c>
      <c r="H528" s="159">
        <f t="shared" ref="H528:H529" si="484">IF(L528&gt;E528,L528,E528)</f>
        <v>0</v>
      </c>
      <c r="I528" s="78">
        <f t="shared" ref="I528:I529" si="485">ROUND(H528*F528,2)</f>
        <v>0</v>
      </c>
      <c r="J528" s="123" t="e">
        <f t="shared" ref="J528:J529" si="486">(H528/E528)</f>
        <v>#DIV/0!</v>
      </c>
      <c r="K528" s="223">
        <v>0</v>
      </c>
      <c r="L528" s="223">
        <f t="shared" si="476"/>
        <v>0</v>
      </c>
      <c r="M528" s="335">
        <v>0</v>
      </c>
      <c r="N528" s="105">
        <f>ROUND(K528*F528,2)</f>
        <v>0</v>
      </c>
      <c r="O528" s="105">
        <f t="shared" ref="O528:O529" si="487">N528+P528</f>
        <v>0</v>
      </c>
      <c r="P528" s="105">
        <f>ROUND(M528*F528,2)</f>
        <v>0</v>
      </c>
      <c r="Q528" s="271" t="e">
        <f t="shared" ref="Q528:Q529" si="488">L528/H528</f>
        <v>#DIV/0!</v>
      </c>
      <c r="R528" s="307">
        <f>G528-O528</f>
        <v>0</v>
      </c>
    </row>
    <row r="529" spans="1:18" outlineLevel="1">
      <c r="A529" s="138"/>
      <c r="B529" s="138"/>
      <c r="C529" s="139"/>
      <c r="D529" s="138"/>
      <c r="E529" s="186"/>
      <c r="F529" s="105"/>
      <c r="G529" s="105">
        <f t="shared" si="482"/>
        <v>0</v>
      </c>
      <c r="H529" s="159">
        <f t="shared" si="484"/>
        <v>0</v>
      </c>
      <c r="I529" s="78">
        <f t="shared" si="485"/>
        <v>0</v>
      </c>
      <c r="J529" s="123" t="e">
        <f t="shared" si="486"/>
        <v>#DIV/0!</v>
      </c>
      <c r="K529" s="223">
        <v>0</v>
      </c>
      <c r="L529" s="223">
        <f t="shared" si="476"/>
        <v>0</v>
      </c>
      <c r="M529" s="335">
        <v>0</v>
      </c>
      <c r="N529" s="105">
        <f>ROUND(K529*F529,2)</f>
        <v>0</v>
      </c>
      <c r="O529" s="105">
        <f t="shared" si="487"/>
        <v>0</v>
      </c>
      <c r="P529" s="105">
        <f>ROUND(M529*F529,2)</f>
        <v>0</v>
      </c>
      <c r="Q529" s="271" t="e">
        <f t="shared" si="488"/>
        <v>#DIV/0!</v>
      </c>
      <c r="R529" s="307">
        <f>G529-O529</f>
        <v>0</v>
      </c>
    </row>
    <row r="530" spans="1:18">
      <c r="A530" s="114"/>
      <c r="B530" s="114"/>
      <c r="C530" s="137"/>
      <c r="D530" s="114"/>
      <c r="E530" s="169"/>
      <c r="F530" s="101"/>
      <c r="G530" s="102">
        <f>SUM(G531:G532)</f>
        <v>0</v>
      </c>
      <c r="H530" s="157"/>
      <c r="I530" s="102"/>
      <c r="J530" s="116"/>
      <c r="K530" s="157"/>
      <c r="L530" s="157"/>
      <c r="M530" s="321"/>
      <c r="N530" s="102">
        <f t="shared" ref="N530:P530" si="489">SUM(N531:N532)</f>
        <v>0</v>
      </c>
      <c r="O530" s="102">
        <f t="shared" si="489"/>
        <v>0</v>
      </c>
      <c r="P530" s="102">
        <f t="shared" si="489"/>
        <v>0</v>
      </c>
      <c r="Q530" s="245" t="e">
        <f>O530/I530</f>
        <v>#DIV/0!</v>
      </c>
      <c r="R530" s="297">
        <f>SUM(R531:R532)</f>
        <v>0</v>
      </c>
    </row>
    <row r="531" spans="1:18" outlineLevel="1">
      <c r="A531" s="23"/>
      <c r="B531" s="23"/>
      <c r="C531" s="23"/>
      <c r="D531" s="23"/>
      <c r="E531" s="187"/>
      <c r="F531" s="86"/>
      <c r="G531" s="85">
        <f t="shared" si="482"/>
        <v>0</v>
      </c>
      <c r="H531" s="159">
        <f t="shared" ref="H531:H532" si="490">IF(L531&gt;E531,L531,E531)</f>
        <v>0</v>
      </c>
      <c r="I531" s="78">
        <f t="shared" ref="I531:I532" si="491">ROUND(H531*F531,2)</f>
        <v>0</v>
      </c>
      <c r="J531" s="123" t="e">
        <f t="shared" ref="J531:J532" si="492">(H531/E531)</f>
        <v>#DIV/0!</v>
      </c>
      <c r="K531" s="159">
        <v>0</v>
      </c>
      <c r="L531" s="159">
        <f t="shared" ref="L531:L532" si="493">K531+M531</f>
        <v>0</v>
      </c>
      <c r="M531" s="323">
        <v>0</v>
      </c>
      <c r="N531" s="78">
        <f>ROUND(K531*F531,2)</f>
        <v>0</v>
      </c>
      <c r="O531" s="78">
        <f t="shared" ref="O531:O532" si="494">N531+P531</f>
        <v>0</v>
      </c>
      <c r="P531" s="78">
        <f>ROUND(M531*F531,2)</f>
        <v>0</v>
      </c>
      <c r="Q531" s="123" t="e">
        <f t="shared" ref="Q531:Q532" si="495">L531/H531</f>
        <v>#DIV/0!</v>
      </c>
      <c r="R531" s="299">
        <f>I531-O531</f>
        <v>0</v>
      </c>
    </row>
    <row r="532" spans="1:18" outlineLevel="1">
      <c r="A532" s="23"/>
      <c r="B532" s="23"/>
      <c r="C532" s="23"/>
      <c r="D532" s="23"/>
      <c r="E532" s="188"/>
      <c r="F532" s="85"/>
      <c r="G532" s="85">
        <f t="shared" si="482"/>
        <v>0</v>
      </c>
      <c r="H532" s="159">
        <f t="shared" si="490"/>
        <v>0</v>
      </c>
      <c r="I532" s="78">
        <f t="shared" si="491"/>
        <v>0</v>
      </c>
      <c r="J532" s="123" t="e">
        <f t="shared" si="492"/>
        <v>#DIV/0!</v>
      </c>
      <c r="K532" s="159">
        <v>0</v>
      </c>
      <c r="L532" s="159">
        <f t="shared" si="493"/>
        <v>0</v>
      </c>
      <c r="M532" s="323">
        <v>0</v>
      </c>
      <c r="N532" s="78">
        <f>ROUND(K532*F532,2)</f>
        <v>0</v>
      </c>
      <c r="O532" s="78">
        <f t="shared" si="494"/>
        <v>0</v>
      </c>
      <c r="P532" s="78">
        <f>ROUND(M532*F532,2)</f>
        <v>0</v>
      </c>
      <c r="Q532" s="123" t="e">
        <f t="shared" si="495"/>
        <v>#DIV/0!</v>
      </c>
      <c r="R532" s="299">
        <f>G532-O532</f>
        <v>0</v>
      </c>
    </row>
    <row r="533" spans="1:18">
      <c r="A533" s="430"/>
      <c r="B533" s="431"/>
      <c r="C533" s="431"/>
      <c r="D533" s="431"/>
      <c r="E533" s="432"/>
      <c r="F533" s="80"/>
      <c r="G533" s="80">
        <f>G530+G527+G519</f>
        <v>0</v>
      </c>
      <c r="H533" s="158"/>
      <c r="I533" s="77"/>
      <c r="J533" s="17"/>
      <c r="K533" s="222"/>
      <c r="L533" s="222"/>
      <c r="M533" s="329"/>
      <c r="N533" s="80">
        <f t="shared" ref="N533:R533" si="496">N530+N527+N519</f>
        <v>0</v>
      </c>
      <c r="O533" s="80">
        <f t="shared" si="496"/>
        <v>0</v>
      </c>
      <c r="P533" s="80">
        <f t="shared" si="496"/>
        <v>0</v>
      </c>
      <c r="Q533" s="20" t="e">
        <f>O533/I533</f>
        <v>#DIV/0!</v>
      </c>
      <c r="R533" s="302">
        <f t="shared" si="496"/>
        <v>0</v>
      </c>
    </row>
    <row r="534" spans="1:18">
      <c r="A534" s="315"/>
      <c r="B534" s="316"/>
      <c r="C534" s="316"/>
      <c r="D534" s="316"/>
      <c r="E534" s="316"/>
      <c r="F534" s="316"/>
      <c r="G534" s="316"/>
      <c r="H534" s="316"/>
      <c r="I534" s="316"/>
      <c r="J534" s="316"/>
      <c r="K534" s="316"/>
      <c r="L534" s="316"/>
      <c r="M534" s="330"/>
      <c r="N534" s="316"/>
      <c r="O534" s="316"/>
      <c r="P534" s="316"/>
      <c r="Q534" s="316"/>
      <c r="R534" s="317"/>
    </row>
    <row r="535" spans="1:18">
      <c r="A535" s="49"/>
      <c r="B535" s="49"/>
      <c r="C535" s="50"/>
      <c r="D535" s="48"/>
      <c r="E535" s="189"/>
      <c r="F535" s="87"/>
      <c r="G535" s="87">
        <f>G536+G548+G561+G566+G578</f>
        <v>0</v>
      </c>
      <c r="H535" s="165"/>
      <c r="I535" s="87"/>
      <c r="J535" s="51"/>
      <c r="K535" s="165"/>
      <c r="L535" s="165"/>
      <c r="M535" s="324"/>
      <c r="N535" s="87">
        <f t="shared" ref="N535:R535" si="497">N536+N548+N561+N566+N578</f>
        <v>0</v>
      </c>
      <c r="O535" s="87">
        <f t="shared" si="497"/>
        <v>0</v>
      </c>
      <c r="P535" s="87">
        <f t="shared" si="497"/>
        <v>0</v>
      </c>
      <c r="Q535" s="52" t="e">
        <f>O535/I535</f>
        <v>#DIV/0!</v>
      </c>
      <c r="R535" s="308">
        <f t="shared" si="497"/>
        <v>0</v>
      </c>
    </row>
    <row r="536" spans="1:18" outlineLevel="1">
      <c r="A536" s="215"/>
      <c r="B536" s="74"/>
      <c r="C536" s="75"/>
      <c r="D536" s="74"/>
      <c r="E536" s="190"/>
      <c r="F536" s="88"/>
      <c r="G536" s="88">
        <f>SUM(G537:G547)</f>
        <v>0</v>
      </c>
      <c r="H536" s="166"/>
      <c r="I536" s="88"/>
      <c r="J536" s="26"/>
      <c r="K536" s="166"/>
      <c r="L536" s="166"/>
      <c r="M536" s="322"/>
      <c r="N536" s="88">
        <f t="shared" ref="N536:R536" si="498">SUM(N537:N547)</f>
        <v>0</v>
      </c>
      <c r="O536" s="88">
        <f t="shared" si="498"/>
        <v>0</v>
      </c>
      <c r="P536" s="88">
        <f t="shared" si="498"/>
        <v>0</v>
      </c>
      <c r="Q536" s="41" t="e">
        <f>O536/I536</f>
        <v>#DIV/0!</v>
      </c>
      <c r="R536" s="309">
        <f t="shared" si="498"/>
        <v>0</v>
      </c>
    </row>
    <row r="537" spans="1:18" outlineLevel="2">
      <c r="A537" s="67"/>
      <c r="B537" s="67"/>
      <c r="C537" s="140"/>
      <c r="D537" s="67"/>
      <c r="E537" s="68"/>
      <c r="F537" s="89"/>
      <c r="G537" s="89">
        <f>ROUND(E537*F537,2)</f>
        <v>0</v>
      </c>
      <c r="H537" s="159">
        <f t="shared" ref="H537:H547" si="499">IF(L537&gt;E537,L537,E537)</f>
        <v>0</v>
      </c>
      <c r="I537" s="78">
        <f t="shared" ref="I537:I547" si="500">ROUND(H537*F537,2)</f>
        <v>0</v>
      </c>
      <c r="J537" s="123" t="e">
        <f t="shared" ref="J537:J547" si="501">(H537/E537)</f>
        <v>#DIV/0!</v>
      </c>
      <c r="K537" s="224">
        <v>0</v>
      </c>
      <c r="L537" s="224">
        <f t="shared" ref="L537:L598" si="502">K537+M537</f>
        <v>0</v>
      </c>
      <c r="M537" s="336">
        <v>0</v>
      </c>
      <c r="N537" s="98">
        <f t="shared" ref="N537:N547" si="503">ROUND(K537*F537,2)</f>
        <v>0</v>
      </c>
      <c r="O537" s="98">
        <f t="shared" ref="O537:O547" si="504">N537+P537</f>
        <v>0</v>
      </c>
      <c r="P537" s="98">
        <f t="shared" ref="P537:P547" si="505">ROUND(M537*F537,2)</f>
        <v>0</v>
      </c>
      <c r="Q537" s="141" t="e">
        <f t="shared" ref="Q537:Q547" si="506">L537/H537</f>
        <v>#DIV/0!</v>
      </c>
      <c r="R537" s="310">
        <f t="shared" ref="R537:R547" si="507">G537-O537</f>
        <v>0</v>
      </c>
    </row>
    <row r="538" spans="1:18" outlineLevel="2">
      <c r="A538" s="67"/>
      <c r="B538" s="67"/>
      <c r="C538" s="140"/>
      <c r="D538" s="67"/>
      <c r="E538" s="68"/>
      <c r="F538" s="89"/>
      <c r="G538" s="89">
        <f t="shared" ref="G538:G601" si="508">ROUND(E538*F538,2)</f>
        <v>0</v>
      </c>
      <c r="H538" s="159">
        <f t="shared" si="499"/>
        <v>0</v>
      </c>
      <c r="I538" s="78">
        <f t="shared" si="500"/>
        <v>0</v>
      </c>
      <c r="J538" s="123" t="e">
        <f t="shared" si="501"/>
        <v>#DIV/0!</v>
      </c>
      <c r="K538" s="224">
        <v>0</v>
      </c>
      <c r="L538" s="224">
        <f t="shared" si="502"/>
        <v>0</v>
      </c>
      <c r="M538" s="336">
        <v>0</v>
      </c>
      <c r="N538" s="98">
        <f t="shared" si="503"/>
        <v>0</v>
      </c>
      <c r="O538" s="98">
        <f t="shared" si="504"/>
        <v>0</v>
      </c>
      <c r="P538" s="98">
        <f t="shared" si="505"/>
        <v>0</v>
      </c>
      <c r="Q538" s="141" t="e">
        <f t="shared" si="506"/>
        <v>#DIV/0!</v>
      </c>
      <c r="R538" s="310">
        <f t="shared" si="507"/>
        <v>0</v>
      </c>
    </row>
    <row r="539" spans="1:18" outlineLevel="2">
      <c r="A539" s="67"/>
      <c r="B539" s="67"/>
      <c r="C539" s="140"/>
      <c r="D539" s="67"/>
      <c r="E539" s="68"/>
      <c r="F539" s="89"/>
      <c r="G539" s="89">
        <f t="shared" si="508"/>
        <v>0</v>
      </c>
      <c r="H539" s="159">
        <f t="shared" si="499"/>
        <v>0</v>
      </c>
      <c r="I539" s="78">
        <f t="shared" si="500"/>
        <v>0</v>
      </c>
      <c r="J539" s="123" t="e">
        <f t="shared" si="501"/>
        <v>#DIV/0!</v>
      </c>
      <c r="K539" s="224">
        <v>0</v>
      </c>
      <c r="L539" s="224">
        <f t="shared" si="502"/>
        <v>0</v>
      </c>
      <c r="M539" s="336">
        <v>0</v>
      </c>
      <c r="N539" s="98">
        <f t="shared" si="503"/>
        <v>0</v>
      </c>
      <c r="O539" s="98">
        <f t="shared" si="504"/>
        <v>0</v>
      </c>
      <c r="P539" s="98">
        <f t="shared" si="505"/>
        <v>0</v>
      </c>
      <c r="Q539" s="141" t="e">
        <f t="shared" si="506"/>
        <v>#DIV/0!</v>
      </c>
      <c r="R539" s="310">
        <f t="shared" si="507"/>
        <v>0</v>
      </c>
    </row>
    <row r="540" spans="1:18" outlineLevel="2">
      <c r="A540" s="67"/>
      <c r="B540" s="67"/>
      <c r="C540" s="140"/>
      <c r="D540" s="67"/>
      <c r="E540" s="68"/>
      <c r="F540" s="89"/>
      <c r="G540" s="89">
        <f t="shared" si="508"/>
        <v>0</v>
      </c>
      <c r="H540" s="159">
        <f t="shared" si="499"/>
        <v>0</v>
      </c>
      <c r="I540" s="78">
        <f t="shared" si="500"/>
        <v>0</v>
      </c>
      <c r="J540" s="123" t="e">
        <f t="shared" si="501"/>
        <v>#DIV/0!</v>
      </c>
      <c r="K540" s="224">
        <v>0</v>
      </c>
      <c r="L540" s="224">
        <f t="shared" si="502"/>
        <v>0</v>
      </c>
      <c r="M540" s="336">
        <v>0</v>
      </c>
      <c r="N540" s="98">
        <f t="shared" si="503"/>
        <v>0</v>
      </c>
      <c r="O540" s="98">
        <f t="shared" si="504"/>
        <v>0</v>
      </c>
      <c r="P540" s="98">
        <f t="shared" si="505"/>
        <v>0</v>
      </c>
      <c r="Q540" s="141" t="e">
        <f t="shared" si="506"/>
        <v>#DIV/0!</v>
      </c>
      <c r="R540" s="310">
        <f t="shared" si="507"/>
        <v>0</v>
      </c>
    </row>
    <row r="541" spans="1:18" outlineLevel="2">
      <c r="A541" s="67"/>
      <c r="B541" s="67"/>
      <c r="C541" s="140"/>
      <c r="D541" s="67"/>
      <c r="E541" s="68"/>
      <c r="F541" s="89"/>
      <c r="G541" s="89">
        <f t="shared" si="508"/>
        <v>0</v>
      </c>
      <c r="H541" s="159">
        <f t="shared" si="499"/>
        <v>0</v>
      </c>
      <c r="I541" s="78">
        <f t="shared" si="500"/>
        <v>0</v>
      </c>
      <c r="J541" s="123" t="e">
        <f t="shared" si="501"/>
        <v>#DIV/0!</v>
      </c>
      <c r="K541" s="224">
        <v>0</v>
      </c>
      <c r="L541" s="224">
        <f t="shared" si="502"/>
        <v>0</v>
      </c>
      <c r="M541" s="336">
        <v>0</v>
      </c>
      <c r="N541" s="98">
        <f t="shared" si="503"/>
        <v>0</v>
      </c>
      <c r="O541" s="98">
        <f t="shared" si="504"/>
        <v>0</v>
      </c>
      <c r="P541" s="98">
        <f t="shared" si="505"/>
        <v>0</v>
      </c>
      <c r="Q541" s="141" t="e">
        <f t="shared" si="506"/>
        <v>#DIV/0!</v>
      </c>
      <c r="R541" s="310">
        <f t="shared" si="507"/>
        <v>0</v>
      </c>
    </row>
    <row r="542" spans="1:18" outlineLevel="2">
      <c r="A542" s="67"/>
      <c r="B542" s="67"/>
      <c r="C542" s="140"/>
      <c r="D542" s="67"/>
      <c r="E542" s="68"/>
      <c r="F542" s="89"/>
      <c r="G542" s="89">
        <f t="shared" si="508"/>
        <v>0</v>
      </c>
      <c r="H542" s="159">
        <f t="shared" si="499"/>
        <v>0</v>
      </c>
      <c r="I542" s="78">
        <f t="shared" si="500"/>
        <v>0</v>
      </c>
      <c r="J542" s="123" t="e">
        <f t="shared" si="501"/>
        <v>#DIV/0!</v>
      </c>
      <c r="K542" s="224">
        <v>0</v>
      </c>
      <c r="L542" s="224">
        <f t="shared" si="502"/>
        <v>0</v>
      </c>
      <c r="M542" s="336">
        <v>0</v>
      </c>
      <c r="N542" s="98">
        <f t="shared" si="503"/>
        <v>0</v>
      </c>
      <c r="O542" s="98">
        <f t="shared" si="504"/>
        <v>0</v>
      </c>
      <c r="P542" s="98">
        <f t="shared" si="505"/>
        <v>0</v>
      </c>
      <c r="Q542" s="141" t="e">
        <f t="shared" si="506"/>
        <v>#DIV/0!</v>
      </c>
      <c r="R542" s="310">
        <f t="shared" si="507"/>
        <v>0</v>
      </c>
    </row>
    <row r="543" spans="1:18" outlineLevel="2">
      <c r="A543" s="67"/>
      <c r="B543" s="67"/>
      <c r="C543" s="140"/>
      <c r="D543" s="67"/>
      <c r="E543" s="68"/>
      <c r="F543" s="89"/>
      <c r="G543" s="89">
        <f t="shared" si="508"/>
        <v>0</v>
      </c>
      <c r="H543" s="159">
        <f t="shared" si="499"/>
        <v>0</v>
      </c>
      <c r="I543" s="78">
        <f t="shared" si="500"/>
        <v>0</v>
      </c>
      <c r="J543" s="123" t="e">
        <f t="shared" si="501"/>
        <v>#DIV/0!</v>
      </c>
      <c r="K543" s="224">
        <v>0</v>
      </c>
      <c r="L543" s="224">
        <f t="shared" si="502"/>
        <v>0</v>
      </c>
      <c r="M543" s="336">
        <v>0</v>
      </c>
      <c r="N543" s="98">
        <f t="shared" si="503"/>
        <v>0</v>
      </c>
      <c r="O543" s="98">
        <f t="shared" si="504"/>
        <v>0</v>
      </c>
      <c r="P543" s="98">
        <f t="shared" si="505"/>
        <v>0</v>
      </c>
      <c r="Q543" s="141" t="e">
        <f t="shared" si="506"/>
        <v>#DIV/0!</v>
      </c>
      <c r="R543" s="310">
        <f t="shared" si="507"/>
        <v>0</v>
      </c>
    </row>
    <row r="544" spans="1:18" outlineLevel="2">
      <c r="A544" s="67"/>
      <c r="B544" s="67"/>
      <c r="C544" s="140"/>
      <c r="D544" s="67"/>
      <c r="E544" s="68"/>
      <c r="F544" s="89"/>
      <c r="G544" s="89">
        <f t="shared" si="508"/>
        <v>0</v>
      </c>
      <c r="H544" s="159">
        <f t="shared" si="499"/>
        <v>0</v>
      </c>
      <c r="I544" s="78">
        <f t="shared" si="500"/>
        <v>0</v>
      </c>
      <c r="J544" s="123" t="e">
        <f t="shared" si="501"/>
        <v>#DIV/0!</v>
      </c>
      <c r="K544" s="224">
        <v>0</v>
      </c>
      <c r="L544" s="224">
        <f t="shared" si="502"/>
        <v>0</v>
      </c>
      <c r="M544" s="336">
        <v>0</v>
      </c>
      <c r="N544" s="98">
        <f t="shared" si="503"/>
        <v>0</v>
      </c>
      <c r="O544" s="98">
        <f t="shared" si="504"/>
        <v>0</v>
      </c>
      <c r="P544" s="98">
        <f t="shared" si="505"/>
        <v>0</v>
      </c>
      <c r="Q544" s="141" t="e">
        <f t="shared" si="506"/>
        <v>#DIV/0!</v>
      </c>
      <c r="R544" s="310">
        <f t="shared" si="507"/>
        <v>0</v>
      </c>
    </row>
    <row r="545" spans="1:18" outlineLevel="2">
      <c r="A545" s="67"/>
      <c r="B545" s="67"/>
      <c r="C545" s="140"/>
      <c r="D545" s="67"/>
      <c r="E545" s="68"/>
      <c r="F545" s="89"/>
      <c r="G545" s="89">
        <f t="shared" si="508"/>
        <v>0</v>
      </c>
      <c r="H545" s="159">
        <f t="shared" si="499"/>
        <v>0</v>
      </c>
      <c r="I545" s="78">
        <f t="shared" si="500"/>
        <v>0</v>
      </c>
      <c r="J545" s="123" t="e">
        <f t="shared" si="501"/>
        <v>#DIV/0!</v>
      </c>
      <c r="K545" s="224">
        <v>0</v>
      </c>
      <c r="L545" s="224">
        <f t="shared" si="502"/>
        <v>0</v>
      </c>
      <c r="M545" s="336">
        <v>0</v>
      </c>
      <c r="N545" s="98">
        <f t="shared" si="503"/>
        <v>0</v>
      </c>
      <c r="O545" s="98">
        <f t="shared" si="504"/>
        <v>0</v>
      </c>
      <c r="P545" s="98">
        <f t="shared" si="505"/>
        <v>0</v>
      </c>
      <c r="Q545" s="141" t="e">
        <f t="shared" si="506"/>
        <v>#DIV/0!</v>
      </c>
      <c r="R545" s="310">
        <f t="shared" si="507"/>
        <v>0</v>
      </c>
    </row>
    <row r="546" spans="1:18" outlineLevel="2">
      <c r="A546" s="67"/>
      <c r="B546" s="67"/>
      <c r="C546" s="140"/>
      <c r="D546" s="67"/>
      <c r="E546" s="68"/>
      <c r="F546" s="89"/>
      <c r="G546" s="89">
        <f t="shared" si="508"/>
        <v>0</v>
      </c>
      <c r="H546" s="159">
        <f t="shared" si="499"/>
        <v>0</v>
      </c>
      <c r="I546" s="78">
        <f t="shared" si="500"/>
        <v>0</v>
      </c>
      <c r="J546" s="123" t="e">
        <f t="shared" si="501"/>
        <v>#DIV/0!</v>
      </c>
      <c r="K546" s="224">
        <v>0</v>
      </c>
      <c r="L546" s="224">
        <f t="shared" si="502"/>
        <v>0</v>
      </c>
      <c r="M546" s="336">
        <v>0</v>
      </c>
      <c r="N546" s="98">
        <f t="shared" si="503"/>
        <v>0</v>
      </c>
      <c r="O546" s="98">
        <f t="shared" si="504"/>
        <v>0</v>
      </c>
      <c r="P546" s="98">
        <f t="shared" si="505"/>
        <v>0</v>
      </c>
      <c r="Q546" s="141" t="e">
        <f t="shared" si="506"/>
        <v>#DIV/0!</v>
      </c>
      <c r="R546" s="310">
        <f t="shared" si="507"/>
        <v>0</v>
      </c>
    </row>
    <row r="547" spans="1:18" outlineLevel="2">
      <c r="A547" s="67"/>
      <c r="B547" s="67"/>
      <c r="C547" s="140"/>
      <c r="D547" s="67"/>
      <c r="E547" s="68"/>
      <c r="F547" s="89"/>
      <c r="G547" s="89">
        <f t="shared" si="508"/>
        <v>0</v>
      </c>
      <c r="H547" s="159">
        <f t="shared" si="499"/>
        <v>0</v>
      </c>
      <c r="I547" s="78">
        <f t="shared" si="500"/>
        <v>0</v>
      </c>
      <c r="J547" s="123" t="e">
        <f t="shared" si="501"/>
        <v>#DIV/0!</v>
      </c>
      <c r="K547" s="224">
        <v>0</v>
      </c>
      <c r="L547" s="224">
        <f t="shared" si="502"/>
        <v>0</v>
      </c>
      <c r="M547" s="336">
        <v>0</v>
      </c>
      <c r="N547" s="98">
        <f t="shared" si="503"/>
        <v>0</v>
      </c>
      <c r="O547" s="98">
        <f t="shared" si="504"/>
        <v>0</v>
      </c>
      <c r="P547" s="98">
        <f t="shared" si="505"/>
        <v>0</v>
      </c>
      <c r="Q547" s="141" t="e">
        <f t="shared" si="506"/>
        <v>#DIV/0!</v>
      </c>
      <c r="R547" s="310">
        <f t="shared" si="507"/>
        <v>0</v>
      </c>
    </row>
    <row r="548" spans="1:18" outlineLevel="1">
      <c r="A548" s="215"/>
      <c r="B548" s="74"/>
      <c r="C548" s="75"/>
      <c r="D548" s="74"/>
      <c r="E548" s="190"/>
      <c r="F548" s="88"/>
      <c r="G548" s="88">
        <f>SUM(G549:G560)</f>
        <v>0</v>
      </c>
      <c r="H548" s="158"/>
      <c r="I548" s="77"/>
      <c r="J548" s="17"/>
      <c r="K548" s="158"/>
      <c r="L548" s="158"/>
      <c r="M548" s="322"/>
      <c r="N548" s="88">
        <f t="shared" ref="N548:R548" si="509">SUM(N549:N560)</f>
        <v>0</v>
      </c>
      <c r="O548" s="88">
        <f t="shared" si="509"/>
        <v>0</v>
      </c>
      <c r="P548" s="88">
        <f t="shared" si="509"/>
        <v>0</v>
      </c>
      <c r="Q548" s="41" t="e">
        <f>O548/I548</f>
        <v>#DIV/0!</v>
      </c>
      <c r="R548" s="309">
        <f t="shared" si="509"/>
        <v>0</v>
      </c>
    </row>
    <row r="549" spans="1:18" outlineLevel="2">
      <c r="A549" s="67"/>
      <c r="B549" s="67"/>
      <c r="C549" s="140"/>
      <c r="D549" s="67"/>
      <c r="E549" s="68"/>
      <c r="F549" s="89"/>
      <c r="G549" s="89">
        <f t="shared" si="508"/>
        <v>0</v>
      </c>
      <c r="H549" s="159">
        <f t="shared" ref="H549:H560" si="510">IF(L549&gt;E549,L549,E549)</f>
        <v>0</v>
      </c>
      <c r="I549" s="78">
        <f t="shared" ref="I549:I560" si="511">ROUND(H549*F549,2)</f>
        <v>0</v>
      </c>
      <c r="J549" s="123" t="e">
        <f t="shared" ref="J549:J560" si="512">(H549/E549)</f>
        <v>#DIV/0!</v>
      </c>
      <c r="K549" s="224">
        <v>0</v>
      </c>
      <c r="L549" s="224">
        <f t="shared" si="502"/>
        <v>0</v>
      </c>
      <c r="M549" s="323">
        <v>0</v>
      </c>
      <c r="N549" s="98">
        <f t="shared" ref="N549:N560" si="513">ROUND(K549*F549,2)</f>
        <v>0</v>
      </c>
      <c r="O549" s="98">
        <f t="shared" ref="O549:O560" si="514">N549+P549</f>
        <v>0</v>
      </c>
      <c r="P549" s="98">
        <f t="shared" ref="P549:P560" si="515">ROUND(M549*F549,2)</f>
        <v>0</v>
      </c>
      <c r="Q549" s="141" t="e">
        <f t="shared" ref="Q549:Q560" si="516">L549/H549</f>
        <v>#DIV/0!</v>
      </c>
      <c r="R549" s="310">
        <f t="shared" ref="R549:R560" si="517">G549-O549</f>
        <v>0</v>
      </c>
    </row>
    <row r="550" spans="1:18" outlineLevel="2">
      <c r="A550" s="67"/>
      <c r="B550" s="67"/>
      <c r="C550" s="140"/>
      <c r="D550" s="67"/>
      <c r="E550" s="68"/>
      <c r="F550" s="89"/>
      <c r="G550" s="89">
        <f t="shared" si="508"/>
        <v>0</v>
      </c>
      <c r="H550" s="159">
        <f t="shared" si="510"/>
        <v>0</v>
      </c>
      <c r="I550" s="78">
        <f t="shared" si="511"/>
        <v>0</v>
      </c>
      <c r="J550" s="123" t="e">
        <f t="shared" si="512"/>
        <v>#DIV/0!</v>
      </c>
      <c r="K550" s="224">
        <v>0</v>
      </c>
      <c r="L550" s="224">
        <f t="shared" si="502"/>
        <v>0</v>
      </c>
      <c r="M550" s="323">
        <v>0</v>
      </c>
      <c r="N550" s="98">
        <f t="shared" si="513"/>
        <v>0</v>
      </c>
      <c r="O550" s="98">
        <f t="shared" si="514"/>
        <v>0</v>
      </c>
      <c r="P550" s="98">
        <f t="shared" si="515"/>
        <v>0</v>
      </c>
      <c r="Q550" s="141" t="e">
        <f t="shared" si="516"/>
        <v>#DIV/0!</v>
      </c>
      <c r="R550" s="310">
        <f t="shared" si="517"/>
        <v>0</v>
      </c>
    </row>
    <row r="551" spans="1:18" ht="43.15" customHeight="1" outlineLevel="2">
      <c r="A551" s="67"/>
      <c r="B551" s="67"/>
      <c r="C551" s="140"/>
      <c r="D551" s="67"/>
      <c r="E551" s="68"/>
      <c r="F551" s="89"/>
      <c r="G551" s="89">
        <f t="shared" si="508"/>
        <v>0</v>
      </c>
      <c r="H551" s="159">
        <f t="shared" si="510"/>
        <v>0</v>
      </c>
      <c r="I551" s="78">
        <f t="shared" si="511"/>
        <v>0</v>
      </c>
      <c r="J551" s="123" t="e">
        <f t="shared" si="512"/>
        <v>#DIV/0!</v>
      </c>
      <c r="K551" s="224">
        <v>0</v>
      </c>
      <c r="L551" s="224">
        <f t="shared" si="502"/>
        <v>0</v>
      </c>
      <c r="M551" s="323">
        <v>0</v>
      </c>
      <c r="N551" s="98">
        <f t="shared" si="513"/>
        <v>0</v>
      </c>
      <c r="O551" s="98">
        <f t="shared" si="514"/>
        <v>0</v>
      </c>
      <c r="P551" s="98">
        <f t="shared" si="515"/>
        <v>0</v>
      </c>
      <c r="Q551" s="141" t="e">
        <f t="shared" si="516"/>
        <v>#DIV/0!</v>
      </c>
      <c r="R551" s="310">
        <f t="shared" si="517"/>
        <v>0</v>
      </c>
    </row>
    <row r="552" spans="1:18" outlineLevel="2">
      <c r="A552" s="67"/>
      <c r="B552" s="67"/>
      <c r="C552" s="140"/>
      <c r="D552" s="67"/>
      <c r="E552" s="68"/>
      <c r="F552" s="89"/>
      <c r="G552" s="89">
        <f t="shared" si="508"/>
        <v>0</v>
      </c>
      <c r="H552" s="159">
        <f t="shared" si="510"/>
        <v>0</v>
      </c>
      <c r="I552" s="78">
        <f t="shared" si="511"/>
        <v>0</v>
      </c>
      <c r="J552" s="123" t="e">
        <f t="shared" si="512"/>
        <v>#DIV/0!</v>
      </c>
      <c r="K552" s="224">
        <v>0</v>
      </c>
      <c r="L552" s="224">
        <f t="shared" si="502"/>
        <v>0</v>
      </c>
      <c r="M552" s="323">
        <v>0</v>
      </c>
      <c r="N552" s="98">
        <f t="shared" si="513"/>
        <v>0</v>
      </c>
      <c r="O552" s="98">
        <f t="shared" si="514"/>
        <v>0</v>
      </c>
      <c r="P552" s="98">
        <f t="shared" si="515"/>
        <v>0</v>
      </c>
      <c r="Q552" s="141" t="e">
        <f t="shared" si="516"/>
        <v>#DIV/0!</v>
      </c>
      <c r="R552" s="310">
        <f t="shared" si="517"/>
        <v>0</v>
      </c>
    </row>
    <row r="553" spans="1:18" outlineLevel="2">
      <c r="A553" s="67"/>
      <c r="B553" s="67"/>
      <c r="C553" s="140"/>
      <c r="D553" s="67"/>
      <c r="E553" s="68"/>
      <c r="F553" s="89"/>
      <c r="G553" s="89">
        <f t="shared" si="508"/>
        <v>0</v>
      </c>
      <c r="H553" s="159">
        <f t="shared" si="510"/>
        <v>0</v>
      </c>
      <c r="I553" s="78">
        <f t="shared" si="511"/>
        <v>0</v>
      </c>
      <c r="J553" s="123" t="e">
        <f t="shared" si="512"/>
        <v>#DIV/0!</v>
      </c>
      <c r="K553" s="224">
        <v>0</v>
      </c>
      <c r="L553" s="224">
        <f t="shared" si="502"/>
        <v>0</v>
      </c>
      <c r="M553" s="323">
        <v>0</v>
      </c>
      <c r="N553" s="98">
        <f t="shared" si="513"/>
        <v>0</v>
      </c>
      <c r="O553" s="98">
        <f t="shared" si="514"/>
        <v>0</v>
      </c>
      <c r="P553" s="98">
        <f t="shared" si="515"/>
        <v>0</v>
      </c>
      <c r="Q553" s="141" t="e">
        <f t="shared" si="516"/>
        <v>#DIV/0!</v>
      </c>
      <c r="R553" s="310">
        <f t="shared" si="517"/>
        <v>0</v>
      </c>
    </row>
    <row r="554" spans="1:18" outlineLevel="2">
      <c r="A554" s="67"/>
      <c r="B554" s="67"/>
      <c r="C554" s="140"/>
      <c r="D554" s="67"/>
      <c r="E554" s="68"/>
      <c r="F554" s="89"/>
      <c r="G554" s="89">
        <f t="shared" si="508"/>
        <v>0</v>
      </c>
      <c r="H554" s="159">
        <f t="shared" si="510"/>
        <v>0</v>
      </c>
      <c r="I554" s="78">
        <f t="shared" si="511"/>
        <v>0</v>
      </c>
      <c r="J554" s="123" t="e">
        <f t="shared" si="512"/>
        <v>#DIV/0!</v>
      </c>
      <c r="K554" s="224">
        <v>0</v>
      </c>
      <c r="L554" s="224">
        <f t="shared" si="502"/>
        <v>0</v>
      </c>
      <c r="M554" s="323">
        <v>0</v>
      </c>
      <c r="N554" s="98">
        <f t="shared" si="513"/>
        <v>0</v>
      </c>
      <c r="O554" s="98">
        <f t="shared" si="514"/>
        <v>0</v>
      </c>
      <c r="P554" s="98">
        <f t="shared" si="515"/>
        <v>0</v>
      </c>
      <c r="Q554" s="141" t="e">
        <f t="shared" si="516"/>
        <v>#DIV/0!</v>
      </c>
      <c r="R554" s="310">
        <f t="shared" si="517"/>
        <v>0</v>
      </c>
    </row>
    <row r="555" spans="1:18" outlineLevel="2">
      <c r="A555" s="67"/>
      <c r="B555" s="67"/>
      <c r="C555" s="140"/>
      <c r="D555" s="67"/>
      <c r="E555" s="68"/>
      <c r="F555" s="89"/>
      <c r="G555" s="89">
        <f t="shared" si="508"/>
        <v>0</v>
      </c>
      <c r="H555" s="159">
        <f t="shared" si="510"/>
        <v>0</v>
      </c>
      <c r="I555" s="78">
        <f t="shared" si="511"/>
        <v>0</v>
      </c>
      <c r="J555" s="123" t="e">
        <f t="shared" si="512"/>
        <v>#DIV/0!</v>
      </c>
      <c r="K555" s="224">
        <v>0</v>
      </c>
      <c r="L555" s="224">
        <f t="shared" si="502"/>
        <v>0</v>
      </c>
      <c r="M555" s="323">
        <v>0</v>
      </c>
      <c r="N555" s="98">
        <f t="shared" si="513"/>
        <v>0</v>
      </c>
      <c r="O555" s="98">
        <f t="shared" si="514"/>
        <v>0</v>
      </c>
      <c r="P555" s="98">
        <f t="shared" si="515"/>
        <v>0</v>
      </c>
      <c r="Q555" s="141" t="e">
        <f t="shared" si="516"/>
        <v>#DIV/0!</v>
      </c>
      <c r="R555" s="310">
        <f t="shared" si="517"/>
        <v>0</v>
      </c>
    </row>
    <row r="556" spans="1:18" outlineLevel="2">
      <c r="A556" s="67"/>
      <c r="B556" s="67"/>
      <c r="C556" s="140"/>
      <c r="D556" s="67"/>
      <c r="E556" s="68"/>
      <c r="F556" s="89"/>
      <c r="G556" s="89">
        <f t="shared" si="508"/>
        <v>0</v>
      </c>
      <c r="H556" s="159">
        <f t="shared" si="510"/>
        <v>0</v>
      </c>
      <c r="I556" s="78">
        <f t="shared" si="511"/>
        <v>0</v>
      </c>
      <c r="J556" s="123" t="e">
        <f t="shared" si="512"/>
        <v>#DIV/0!</v>
      </c>
      <c r="K556" s="224">
        <v>0</v>
      </c>
      <c r="L556" s="224">
        <f t="shared" si="502"/>
        <v>0</v>
      </c>
      <c r="M556" s="323">
        <v>0</v>
      </c>
      <c r="N556" s="98">
        <f t="shared" si="513"/>
        <v>0</v>
      </c>
      <c r="O556" s="98">
        <f t="shared" si="514"/>
        <v>0</v>
      </c>
      <c r="P556" s="98">
        <f t="shared" si="515"/>
        <v>0</v>
      </c>
      <c r="Q556" s="141" t="e">
        <f t="shared" si="516"/>
        <v>#DIV/0!</v>
      </c>
      <c r="R556" s="310">
        <f t="shared" si="517"/>
        <v>0</v>
      </c>
    </row>
    <row r="557" spans="1:18" outlineLevel="2">
      <c r="A557" s="67"/>
      <c r="B557" s="67"/>
      <c r="C557" s="140"/>
      <c r="D557" s="67"/>
      <c r="E557" s="68"/>
      <c r="F557" s="89"/>
      <c r="G557" s="89">
        <f t="shared" si="508"/>
        <v>0</v>
      </c>
      <c r="H557" s="159">
        <f t="shared" si="510"/>
        <v>0</v>
      </c>
      <c r="I557" s="78">
        <f t="shared" si="511"/>
        <v>0</v>
      </c>
      <c r="J557" s="123" t="e">
        <f t="shared" si="512"/>
        <v>#DIV/0!</v>
      </c>
      <c r="K557" s="224">
        <v>0</v>
      </c>
      <c r="L557" s="224">
        <f t="shared" si="502"/>
        <v>0</v>
      </c>
      <c r="M557" s="323">
        <v>0</v>
      </c>
      <c r="N557" s="98">
        <f t="shared" si="513"/>
        <v>0</v>
      </c>
      <c r="O557" s="98">
        <f t="shared" si="514"/>
        <v>0</v>
      </c>
      <c r="P557" s="98">
        <f t="shared" si="515"/>
        <v>0</v>
      </c>
      <c r="Q557" s="141" t="e">
        <f t="shared" si="516"/>
        <v>#DIV/0!</v>
      </c>
      <c r="R557" s="310">
        <f t="shared" si="517"/>
        <v>0</v>
      </c>
    </row>
    <row r="558" spans="1:18" outlineLevel="2">
      <c r="A558" s="67"/>
      <c r="B558" s="67"/>
      <c r="C558" s="140"/>
      <c r="D558" s="67"/>
      <c r="E558" s="68"/>
      <c r="F558" s="89"/>
      <c r="G558" s="89">
        <f t="shared" si="508"/>
        <v>0</v>
      </c>
      <c r="H558" s="159">
        <f t="shared" si="510"/>
        <v>0</v>
      </c>
      <c r="I558" s="78">
        <f t="shared" si="511"/>
        <v>0</v>
      </c>
      <c r="J558" s="123" t="e">
        <f t="shared" si="512"/>
        <v>#DIV/0!</v>
      </c>
      <c r="K558" s="224">
        <v>0</v>
      </c>
      <c r="L558" s="224">
        <f t="shared" si="502"/>
        <v>0</v>
      </c>
      <c r="M558" s="323">
        <v>0</v>
      </c>
      <c r="N558" s="98">
        <f t="shared" si="513"/>
        <v>0</v>
      </c>
      <c r="O558" s="98">
        <f t="shared" si="514"/>
        <v>0</v>
      </c>
      <c r="P558" s="98">
        <f t="shared" si="515"/>
        <v>0</v>
      </c>
      <c r="Q558" s="141" t="e">
        <f t="shared" si="516"/>
        <v>#DIV/0!</v>
      </c>
      <c r="R558" s="310">
        <f t="shared" si="517"/>
        <v>0</v>
      </c>
    </row>
    <row r="559" spans="1:18" outlineLevel="2">
      <c r="A559" s="67"/>
      <c r="B559" s="67"/>
      <c r="C559" s="140"/>
      <c r="D559" s="67"/>
      <c r="E559" s="68"/>
      <c r="F559" s="89"/>
      <c r="G559" s="89">
        <f t="shared" si="508"/>
        <v>0</v>
      </c>
      <c r="H559" s="159">
        <f t="shared" si="510"/>
        <v>0</v>
      </c>
      <c r="I559" s="78">
        <f t="shared" si="511"/>
        <v>0</v>
      </c>
      <c r="J559" s="123" t="e">
        <f t="shared" si="512"/>
        <v>#DIV/0!</v>
      </c>
      <c r="K559" s="224">
        <v>0</v>
      </c>
      <c r="L559" s="224">
        <f t="shared" si="502"/>
        <v>0</v>
      </c>
      <c r="M559" s="323">
        <v>0</v>
      </c>
      <c r="N559" s="98">
        <f t="shared" si="513"/>
        <v>0</v>
      </c>
      <c r="O559" s="98">
        <f t="shared" si="514"/>
        <v>0</v>
      </c>
      <c r="P559" s="98">
        <f t="shared" si="515"/>
        <v>0</v>
      </c>
      <c r="Q559" s="141" t="e">
        <f t="shared" si="516"/>
        <v>#DIV/0!</v>
      </c>
      <c r="R559" s="310">
        <f t="shared" si="517"/>
        <v>0</v>
      </c>
    </row>
    <row r="560" spans="1:18" outlineLevel="2">
      <c r="A560" s="67"/>
      <c r="B560" s="67"/>
      <c r="C560" s="140"/>
      <c r="D560" s="67"/>
      <c r="E560" s="68"/>
      <c r="F560" s="89"/>
      <c r="G560" s="89">
        <f t="shared" si="508"/>
        <v>0</v>
      </c>
      <c r="H560" s="159">
        <f t="shared" si="510"/>
        <v>0</v>
      </c>
      <c r="I560" s="78">
        <f t="shared" si="511"/>
        <v>0</v>
      </c>
      <c r="J560" s="123" t="e">
        <f t="shared" si="512"/>
        <v>#DIV/0!</v>
      </c>
      <c r="K560" s="224">
        <v>0</v>
      </c>
      <c r="L560" s="224">
        <f t="shared" si="502"/>
        <v>0</v>
      </c>
      <c r="M560" s="323">
        <v>0</v>
      </c>
      <c r="N560" s="98">
        <f t="shared" si="513"/>
        <v>0</v>
      </c>
      <c r="O560" s="98">
        <f t="shared" si="514"/>
        <v>0</v>
      </c>
      <c r="P560" s="98">
        <f t="shared" si="515"/>
        <v>0</v>
      </c>
      <c r="Q560" s="141" t="e">
        <f t="shared" si="516"/>
        <v>#DIV/0!</v>
      </c>
      <c r="R560" s="310">
        <f t="shared" si="517"/>
        <v>0</v>
      </c>
    </row>
    <row r="561" spans="1:18" outlineLevel="1">
      <c r="A561" s="215"/>
      <c r="B561" s="74"/>
      <c r="C561" s="75"/>
      <c r="D561" s="74"/>
      <c r="E561" s="190"/>
      <c r="F561" s="88"/>
      <c r="G561" s="88">
        <f>SUM(G562:G565)</f>
        <v>0</v>
      </c>
      <c r="H561" s="158"/>
      <c r="I561" s="77"/>
      <c r="J561" s="17"/>
      <c r="K561" s="158"/>
      <c r="L561" s="158"/>
      <c r="M561" s="322"/>
      <c r="N561" s="88">
        <f t="shared" ref="N561:R561" si="518">SUM(N562:N565)</f>
        <v>0</v>
      </c>
      <c r="O561" s="88">
        <f t="shared" si="518"/>
        <v>0</v>
      </c>
      <c r="P561" s="88">
        <f t="shared" si="518"/>
        <v>0</v>
      </c>
      <c r="Q561" s="41" t="e">
        <f>O561/I561</f>
        <v>#DIV/0!</v>
      </c>
      <c r="R561" s="309">
        <f t="shared" si="518"/>
        <v>0</v>
      </c>
    </row>
    <row r="562" spans="1:18" outlineLevel="2">
      <c r="A562" s="67"/>
      <c r="B562" s="67"/>
      <c r="C562" s="140"/>
      <c r="D562" s="67"/>
      <c r="E562" s="68"/>
      <c r="F562" s="89"/>
      <c r="G562" s="89">
        <f t="shared" si="508"/>
        <v>0</v>
      </c>
      <c r="H562" s="159">
        <f t="shared" ref="H562:H565" si="519">IF(L562&gt;E562,L562,E562)</f>
        <v>0</v>
      </c>
      <c r="I562" s="78">
        <f t="shared" ref="I562:I565" si="520">ROUND(H562*F562,2)</f>
        <v>0</v>
      </c>
      <c r="J562" s="123" t="e">
        <f t="shared" ref="J562:J565" si="521">(H562/E562)</f>
        <v>#DIV/0!</v>
      </c>
      <c r="K562" s="224">
        <v>0</v>
      </c>
      <c r="L562" s="224">
        <f t="shared" si="502"/>
        <v>0</v>
      </c>
      <c r="M562" s="336">
        <v>0</v>
      </c>
      <c r="N562" s="98">
        <f>ROUND(K562*F562,2)</f>
        <v>0</v>
      </c>
      <c r="O562" s="98">
        <f t="shared" ref="O562:O565" si="522">N562+P562</f>
        <v>0</v>
      </c>
      <c r="P562" s="98">
        <f>ROUND(M562*F562,2)</f>
        <v>0</v>
      </c>
      <c r="Q562" s="141" t="e">
        <f t="shared" ref="Q562:Q565" si="523">L562/H562</f>
        <v>#DIV/0!</v>
      </c>
      <c r="R562" s="310">
        <f>G562-O562</f>
        <v>0</v>
      </c>
    </row>
    <row r="563" spans="1:18" outlineLevel="2">
      <c r="A563" s="67"/>
      <c r="B563" s="67"/>
      <c r="C563" s="140"/>
      <c r="D563" s="67"/>
      <c r="E563" s="68"/>
      <c r="F563" s="89"/>
      <c r="G563" s="89">
        <f t="shared" si="508"/>
        <v>0</v>
      </c>
      <c r="H563" s="159">
        <f t="shared" si="519"/>
        <v>0</v>
      </c>
      <c r="I563" s="78">
        <f t="shared" si="520"/>
        <v>0</v>
      </c>
      <c r="J563" s="123" t="e">
        <f t="shared" si="521"/>
        <v>#DIV/0!</v>
      </c>
      <c r="K563" s="224">
        <v>0</v>
      </c>
      <c r="L563" s="224">
        <f t="shared" si="502"/>
        <v>0</v>
      </c>
      <c r="M563" s="336">
        <v>0</v>
      </c>
      <c r="N563" s="98">
        <f>ROUND(K563*F563,2)</f>
        <v>0</v>
      </c>
      <c r="O563" s="98">
        <f t="shared" si="522"/>
        <v>0</v>
      </c>
      <c r="P563" s="98">
        <f>ROUND(M563*F563,2)</f>
        <v>0</v>
      </c>
      <c r="Q563" s="141" t="e">
        <f t="shared" si="523"/>
        <v>#DIV/0!</v>
      </c>
      <c r="R563" s="310">
        <f>G563-O563</f>
        <v>0</v>
      </c>
    </row>
    <row r="564" spans="1:18" outlineLevel="2">
      <c r="A564" s="67"/>
      <c r="B564" s="67"/>
      <c r="C564" s="140"/>
      <c r="D564" s="67"/>
      <c r="E564" s="68"/>
      <c r="F564" s="89"/>
      <c r="G564" s="89">
        <f t="shared" si="508"/>
        <v>0</v>
      </c>
      <c r="H564" s="159">
        <f t="shared" si="519"/>
        <v>0</v>
      </c>
      <c r="I564" s="78">
        <f t="shared" si="520"/>
        <v>0</v>
      </c>
      <c r="J564" s="123" t="e">
        <f t="shared" si="521"/>
        <v>#DIV/0!</v>
      </c>
      <c r="K564" s="224">
        <v>0</v>
      </c>
      <c r="L564" s="224">
        <f t="shared" si="502"/>
        <v>0</v>
      </c>
      <c r="M564" s="336">
        <v>0</v>
      </c>
      <c r="N564" s="98">
        <f>ROUND(K564*F564,2)</f>
        <v>0</v>
      </c>
      <c r="O564" s="98">
        <f t="shared" si="522"/>
        <v>0</v>
      </c>
      <c r="P564" s="98">
        <f>ROUND(M564*F564,2)</f>
        <v>0</v>
      </c>
      <c r="Q564" s="141" t="e">
        <f t="shared" si="523"/>
        <v>#DIV/0!</v>
      </c>
      <c r="R564" s="310">
        <f>G564-O564</f>
        <v>0</v>
      </c>
    </row>
    <row r="565" spans="1:18" outlineLevel="2">
      <c r="A565" s="67"/>
      <c r="B565" s="67"/>
      <c r="C565" s="140"/>
      <c r="D565" s="67"/>
      <c r="E565" s="68"/>
      <c r="F565" s="89"/>
      <c r="G565" s="89">
        <f t="shared" si="508"/>
        <v>0</v>
      </c>
      <c r="H565" s="159">
        <f t="shared" si="519"/>
        <v>0</v>
      </c>
      <c r="I565" s="78">
        <f t="shared" si="520"/>
        <v>0</v>
      </c>
      <c r="J565" s="123" t="e">
        <f t="shared" si="521"/>
        <v>#DIV/0!</v>
      </c>
      <c r="K565" s="224">
        <v>0</v>
      </c>
      <c r="L565" s="224">
        <f t="shared" si="502"/>
        <v>0</v>
      </c>
      <c r="M565" s="336">
        <v>0</v>
      </c>
      <c r="N565" s="98">
        <f>ROUND(K565*F565,2)</f>
        <v>0</v>
      </c>
      <c r="O565" s="98">
        <f t="shared" si="522"/>
        <v>0</v>
      </c>
      <c r="P565" s="98">
        <f>ROUND(M565*F565,2)</f>
        <v>0</v>
      </c>
      <c r="Q565" s="141" t="e">
        <f t="shared" si="523"/>
        <v>#DIV/0!</v>
      </c>
      <c r="R565" s="310">
        <f>G565-O565</f>
        <v>0</v>
      </c>
    </row>
    <row r="566" spans="1:18" outlineLevel="1">
      <c r="A566" s="215"/>
      <c r="B566" s="74"/>
      <c r="C566" s="75"/>
      <c r="D566" s="74"/>
      <c r="E566" s="190"/>
      <c r="F566" s="88"/>
      <c r="G566" s="88">
        <f>SUM(G567:G577)</f>
        <v>0</v>
      </c>
      <c r="H566" s="158"/>
      <c r="I566" s="77"/>
      <c r="J566" s="17"/>
      <c r="K566" s="158"/>
      <c r="L566" s="158"/>
      <c r="M566" s="322"/>
      <c r="N566" s="88">
        <f t="shared" ref="N566:R566" si="524">SUM(N567:N577)</f>
        <v>0</v>
      </c>
      <c r="O566" s="88">
        <f t="shared" si="524"/>
        <v>0</v>
      </c>
      <c r="P566" s="88">
        <f t="shared" si="524"/>
        <v>0</v>
      </c>
      <c r="Q566" s="41" t="e">
        <f>O566/I566</f>
        <v>#DIV/0!</v>
      </c>
      <c r="R566" s="309">
        <f t="shared" si="524"/>
        <v>0</v>
      </c>
    </row>
    <row r="567" spans="1:18" outlineLevel="2">
      <c r="A567" s="67"/>
      <c r="B567" s="67"/>
      <c r="C567" s="140"/>
      <c r="D567" s="67"/>
      <c r="E567" s="68"/>
      <c r="F567" s="89"/>
      <c r="G567" s="89">
        <f t="shared" si="508"/>
        <v>0</v>
      </c>
      <c r="H567" s="159">
        <f t="shared" ref="H567:H577" si="525">IF(L567&gt;E567,L567,E567)</f>
        <v>0</v>
      </c>
      <c r="I567" s="78">
        <f t="shared" ref="I567:I577" si="526">ROUND(H567*F567,2)</f>
        <v>0</v>
      </c>
      <c r="J567" s="123" t="e">
        <f t="shared" ref="J567:J577" si="527">(H567/E567)</f>
        <v>#DIV/0!</v>
      </c>
      <c r="K567" s="224">
        <v>0</v>
      </c>
      <c r="L567" s="224">
        <f t="shared" si="502"/>
        <v>0</v>
      </c>
      <c r="M567" s="323">
        <v>0</v>
      </c>
      <c r="N567" s="98">
        <f t="shared" ref="N567:N577" si="528">ROUND(K567*F567,2)</f>
        <v>0</v>
      </c>
      <c r="O567" s="98">
        <f t="shared" ref="O567:O577" si="529">N567+P567</f>
        <v>0</v>
      </c>
      <c r="P567" s="98">
        <f t="shared" ref="P567:P577" si="530">ROUND(M567*F567,2)</f>
        <v>0</v>
      </c>
      <c r="Q567" s="141" t="e">
        <f t="shared" ref="Q567:Q577" si="531">L567/H567</f>
        <v>#DIV/0!</v>
      </c>
      <c r="R567" s="310">
        <f t="shared" ref="R567:R577" si="532">G567-O567</f>
        <v>0</v>
      </c>
    </row>
    <row r="568" spans="1:18" outlineLevel="2">
      <c r="A568" s="67"/>
      <c r="B568" s="67"/>
      <c r="C568" s="140"/>
      <c r="D568" s="67"/>
      <c r="E568" s="68"/>
      <c r="F568" s="89"/>
      <c r="G568" s="89">
        <f t="shared" si="508"/>
        <v>0</v>
      </c>
      <c r="H568" s="159">
        <f t="shared" si="525"/>
        <v>0</v>
      </c>
      <c r="I568" s="78">
        <f t="shared" si="526"/>
        <v>0</v>
      </c>
      <c r="J568" s="123" t="e">
        <f t="shared" si="527"/>
        <v>#DIV/0!</v>
      </c>
      <c r="K568" s="224">
        <v>0</v>
      </c>
      <c r="L568" s="224">
        <f t="shared" si="502"/>
        <v>0</v>
      </c>
      <c r="M568" s="323">
        <v>0</v>
      </c>
      <c r="N568" s="98">
        <f t="shared" si="528"/>
        <v>0</v>
      </c>
      <c r="O568" s="98">
        <f t="shared" si="529"/>
        <v>0</v>
      </c>
      <c r="P568" s="98">
        <f t="shared" si="530"/>
        <v>0</v>
      </c>
      <c r="Q568" s="141" t="e">
        <f t="shared" si="531"/>
        <v>#DIV/0!</v>
      </c>
      <c r="R568" s="310">
        <f t="shared" si="532"/>
        <v>0</v>
      </c>
    </row>
    <row r="569" spans="1:18" outlineLevel="2">
      <c r="A569" s="67"/>
      <c r="B569" s="67"/>
      <c r="C569" s="140"/>
      <c r="D569" s="67"/>
      <c r="E569" s="68"/>
      <c r="F569" s="89"/>
      <c r="G569" s="89">
        <f t="shared" si="508"/>
        <v>0</v>
      </c>
      <c r="H569" s="159">
        <f t="shared" si="525"/>
        <v>0</v>
      </c>
      <c r="I569" s="78">
        <f t="shared" si="526"/>
        <v>0</v>
      </c>
      <c r="J569" s="123" t="e">
        <f t="shared" si="527"/>
        <v>#DIV/0!</v>
      </c>
      <c r="K569" s="224">
        <v>0</v>
      </c>
      <c r="L569" s="224">
        <f t="shared" si="502"/>
        <v>0</v>
      </c>
      <c r="M569" s="323">
        <v>0</v>
      </c>
      <c r="N569" s="98">
        <f t="shared" si="528"/>
        <v>0</v>
      </c>
      <c r="O569" s="98">
        <f t="shared" si="529"/>
        <v>0</v>
      </c>
      <c r="P569" s="98">
        <f t="shared" si="530"/>
        <v>0</v>
      </c>
      <c r="Q569" s="141" t="e">
        <f t="shared" si="531"/>
        <v>#DIV/0!</v>
      </c>
      <c r="R569" s="310">
        <f t="shared" si="532"/>
        <v>0</v>
      </c>
    </row>
    <row r="570" spans="1:18" outlineLevel="2">
      <c r="A570" s="67"/>
      <c r="B570" s="67"/>
      <c r="C570" s="140"/>
      <c r="D570" s="67"/>
      <c r="E570" s="68"/>
      <c r="F570" s="89"/>
      <c r="G570" s="89">
        <f t="shared" si="508"/>
        <v>0</v>
      </c>
      <c r="H570" s="159">
        <f t="shared" si="525"/>
        <v>0</v>
      </c>
      <c r="I570" s="78">
        <f t="shared" si="526"/>
        <v>0</v>
      </c>
      <c r="J570" s="123" t="e">
        <f t="shared" si="527"/>
        <v>#DIV/0!</v>
      </c>
      <c r="K570" s="224">
        <v>0</v>
      </c>
      <c r="L570" s="224">
        <f t="shared" si="502"/>
        <v>0</v>
      </c>
      <c r="M570" s="323">
        <v>0</v>
      </c>
      <c r="N570" s="98">
        <f t="shared" si="528"/>
        <v>0</v>
      </c>
      <c r="O570" s="98">
        <f t="shared" si="529"/>
        <v>0</v>
      </c>
      <c r="P570" s="98">
        <f t="shared" si="530"/>
        <v>0</v>
      </c>
      <c r="Q570" s="141" t="e">
        <f t="shared" si="531"/>
        <v>#DIV/0!</v>
      </c>
      <c r="R570" s="310">
        <f t="shared" si="532"/>
        <v>0</v>
      </c>
    </row>
    <row r="571" spans="1:18" outlineLevel="2">
      <c r="A571" s="67"/>
      <c r="B571" s="67"/>
      <c r="C571" s="140"/>
      <c r="D571" s="67"/>
      <c r="E571" s="68"/>
      <c r="F571" s="89"/>
      <c r="G571" s="89">
        <f t="shared" si="508"/>
        <v>0</v>
      </c>
      <c r="H571" s="159">
        <f t="shared" si="525"/>
        <v>0</v>
      </c>
      <c r="I571" s="78">
        <f t="shared" si="526"/>
        <v>0</v>
      </c>
      <c r="J571" s="123" t="e">
        <f t="shared" si="527"/>
        <v>#DIV/0!</v>
      </c>
      <c r="K571" s="224">
        <v>0</v>
      </c>
      <c r="L571" s="224">
        <f t="shared" si="502"/>
        <v>0</v>
      </c>
      <c r="M571" s="323">
        <v>0</v>
      </c>
      <c r="N571" s="98">
        <f t="shared" si="528"/>
        <v>0</v>
      </c>
      <c r="O571" s="98">
        <f t="shared" si="529"/>
        <v>0</v>
      </c>
      <c r="P571" s="98">
        <f t="shared" si="530"/>
        <v>0</v>
      </c>
      <c r="Q571" s="141" t="e">
        <f t="shared" si="531"/>
        <v>#DIV/0!</v>
      </c>
      <c r="R571" s="310">
        <f t="shared" si="532"/>
        <v>0</v>
      </c>
    </row>
    <row r="572" spans="1:18" outlineLevel="2">
      <c r="A572" s="67"/>
      <c r="B572" s="67"/>
      <c r="C572" s="140"/>
      <c r="D572" s="67"/>
      <c r="E572" s="68"/>
      <c r="F572" s="89"/>
      <c r="G572" s="89">
        <f t="shared" si="508"/>
        <v>0</v>
      </c>
      <c r="H572" s="159">
        <f t="shared" si="525"/>
        <v>0</v>
      </c>
      <c r="I572" s="78">
        <f t="shared" si="526"/>
        <v>0</v>
      </c>
      <c r="J572" s="123" t="e">
        <f t="shared" si="527"/>
        <v>#DIV/0!</v>
      </c>
      <c r="K572" s="224">
        <v>0</v>
      </c>
      <c r="L572" s="224">
        <f t="shared" si="502"/>
        <v>0</v>
      </c>
      <c r="M572" s="323">
        <v>0</v>
      </c>
      <c r="N572" s="98">
        <f t="shared" si="528"/>
        <v>0</v>
      </c>
      <c r="O572" s="98">
        <f t="shared" si="529"/>
        <v>0</v>
      </c>
      <c r="P572" s="98">
        <f t="shared" si="530"/>
        <v>0</v>
      </c>
      <c r="Q572" s="141" t="e">
        <f t="shared" si="531"/>
        <v>#DIV/0!</v>
      </c>
      <c r="R572" s="310">
        <f t="shared" si="532"/>
        <v>0</v>
      </c>
    </row>
    <row r="573" spans="1:18" outlineLevel="2">
      <c r="A573" s="67"/>
      <c r="B573" s="67"/>
      <c r="C573" s="140"/>
      <c r="D573" s="67"/>
      <c r="E573" s="68"/>
      <c r="F573" s="89"/>
      <c r="G573" s="89">
        <f t="shared" si="508"/>
        <v>0</v>
      </c>
      <c r="H573" s="159">
        <f t="shared" si="525"/>
        <v>0</v>
      </c>
      <c r="I573" s="78">
        <f t="shared" si="526"/>
        <v>0</v>
      </c>
      <c r="J573" s="123" t="e">
        <f t="shared" si="527"/>
        <v>#DIV/0!</v>
      </c>
      <c r="K573" s="224">
        <v>0</v>
      </c>
      <c r="L573" s="224">
        <f t="shared" si="502"/>
        <v>0</v>
      </c>
      <c r="M573" s="323">
        <v>0</v>
      </c>
      <c r="N573" s="98">
        <f t="shared" si="528"/>
        <v>0</v>
      </c>
      <c r="O573" s="98">
        <f t="shared" si="529"/>
        <v>0</v>
      </c>
      <c r="P573" s="98">
        <f t="shared" si="530"/>
        <v>0</v>
      </c>
      <c r="Q573" s="141" t="e">
        <f t="shared" si="531"/>
        <v>#DIV/0!</v>
      </c>
      <c r="R573" s="310">
        <f t="shared" si="532"/>
        <v>0</v>
      </c>
    </row>
    <row r="574" spans="1:18" outlineLevel="2">
      <c r="A574" s="67"/>
      <c r="B574" s="67"/>
      <c r="C574" s="140"/>
      <c r="D574" s="67"/>
      <c r="E574" s="68"/>
      <c r="F574" s="89"/>
      <c r="G574" s="89">
        <f t="shared" si="508"/>
        <v>0</v>
      </c>
      <c r="H574" s="159">
        <f t="shared" si="525"/>
        <v>0</v>
      </c>
      <c r="I574" s="78">
        <f t="shared" si="526"/>
        <v>0</v>
      </c>
      <c r="J574" s="123" t="e">
        <f t="shared" si="527"/>
        <v>#DIV/0!</v>
      </c>
      <c r="K574" s="224">
        <v>0</v>
      </c>
      <c r="L574" s="224">
        <f t="shared" si="502"/>
        <v>0</v>
      </c>
      <c r="M574" s="323">
        <v>0</v>
      </c>
      <c r="N574" s="98">
        <f t="shared" si="528"/>
        <v>0</v>
      </c>
      <c r="O574" s="98">
        <f t="shared" si="529"/>
        <v>0</v>
      </c>
      <c r="P574" s="98">
        <f t="shared" si="530"/>
        <v>0</v>
      </c>
      <c r="Q574" s="141" t="e">
        <f t="shared" si="531"/>
        <v>#DIV/0!</v>
      </c>
      <c r="R574" s="310">
        <f t="shared" si="532"/>
        <v>0</v>
      </c>
    </row>
    <row r="575" spans="1:18" outlineLevel="2">
      <c r="A575" s="67"/>
      <c r="B575" s="67"/>
      <c r="C575" s="140"/>
      <c r="D575" s="67"/>
      <c r="E575" s="68"/>
      <c r="F575" s="89"/>
      <c r="G575" s="89">
        <f t="shared" si="508"/>
        <v>0</v>
      </c>
      <c r="H575" s="159">
        <f t="shared" si="525"/>
        <v>0</v>
      </c>
      <c r="I575" s="78">
        <f t="shared" si="526"/>
        <v>0</v>
      </c>
      <c r="J575" s="123" t="e">
        <f t="shared" si="527"/>
        <v>#DIV/0!</v>
      </c>
      <c r="K575" s="224">
        <v>0</v>
      </c>
      <c r="L575" s="224">
        <f t="shared" si="502"/>
        <v>0</v>
      </c>
      <c r="M575" s="323">
        <v>0</v>
      </c>
      <c r="N575" s="98">
        <f t="shared" si="528"/>
        <v>0</v>
      </c>
      <c r="O575" s="98">
        <f t="shared" si="529"/>
        <v>0</v>
      </c>
      <c r="P575" s="98">
        <f t="shared" si="530"/>
        <v>0</v>
      </c>
      <c r="Q575" s="141" t="e">
        <f t="shared" si="531"/>
        <v>#DIV/0!</v>
      </c>
      <c r="R575" s="310">
        <f t="shared" si="532"/>
        <v>0</v>
      </c>
    </row>
    <row r="576" spans="1:18" outlineLevel="2">
      <c r="A576" s="67"/>
      <c r="B576" s="67"/>
      <c r="C576" s="140"/>
      <c r="D576" s="67"/>
      <c r="E576" s="68"/>
      <c r="F576" s="89"/>
      <c r="G576" s="89">
        <f t="shared" si="508"/>
        <v>0</v>
      </c>
      <c r="H576" s="159">
        <f t="shared" si="525"/>
        <v>0</v>
      </c>
      <c r="I576" s="78">
        <f t="shared" si="526"/>
        <v>0</v>
      </c>
      <c r="J576" s="123" t="e">
        <f t="shared" si="527"/>
        <v>#DIV/0!</v>
      </c>
      <c r="K576" s="224">
        <v>0</v>
      </c>
      <c r="L576" s="224">
        <f t="shared" si="502"/>
        <v>0</v>
      </c>
      <c r="M576" s="323">
        <v>0</v>
      </c>
      <c r="N576" s="98">
        <f t="shared" si="528"/>
        <v>0</v>
      </c>
      <c r="O576" s="98">
        <f t="shared" si="529"/>
        <v>0</v>
      </c>
      <c r="P576" s="98">
        <f t="shared" si="530"/>
        <v>0</v>
      </c>
      <c r="Q576" s="141" t="e">
        <f t="shared" si="531"/>
        <v>#DIV/0!</v>
      </c>
      <c r="R576" s="310">
        <f t="shared" si="532"/>
        <v>0</v>
      </c>
    </row>
    <row r="577" spans="1:18" outlineLevel="2">
      <c r="A577" s="67"/>
      <c r="B577" s="67"/>
      <c r="C577" s="140"/>
      <c r="D577" s="67"/>
      <c r="E577" s="68"/>
      <c r="F577" s="89"/>
      <c r="G577" s="89">
        <f t="shared" si="508"/>
        <v>0</v>
      </c>
      <c r="H577" s="159">
        <f t="shared" si="525"/>
        <v>0</v>
      </c>
      <c r="I577" s="78">
        <f t="shared" si="526"/>
        <v>0</v>
      </c>
      <c r="J577" s="123" t="e">
        <f t="shared" si="527"/>
        <v>#DIV/0!</v>
      </c>
      <c r="K577" s="224">
        <v>0</v>
      </c>
      <c r="L577" s="224">
        <f t="shared" si="502"/>
        <v>0</v>
      </c>
      <c r="M577" s="323">
        <v>0</v>
      </c>
      <c r="N577" s="98">
        <f t="shared" si="528"/>
        <v>0</v>
      </c>
      <c r="O577" s="98">
        <f t="shared" si="529"/>
        <v>0</v>
      </c>
      <c r="P577" s="98">
        <f t="shared" si="530"/>
        <v>0</v>
      </c>
      <c r="Q577" s="141" t="e">
        <f t="shared" si="531"/>
        <v>#DIV/0!</v>
      </c>
      <c r="R577" s="310">
        <f t="shared" si="532"/>
        <v>0</v>
      </c>
    </row>
    <row r="578" spans="1:18" outlineLevel="1">
      <c r="A578" s="215"/>
      <c r="B578" s="74"/>
      <c r="C578" s="75"/>
      <c r="D578" s="74"/>
      <c r="E578" s="190"/>
      <c r="F578" s="88"/>
      <c r="G578" s="88">
        <f>SUM(G579:G580)</f>
        <v>0</v>
      </c>
      <c r="H578" s="158"/>
      <c r="I578" s="77"/>
      <c r="J578" s="17"/>
      <c r="K578" s="158"/>
      <c r="L578" s="158"/>
      <c r="M578" s="322"/>
      <c r="N578" s="88">
        <f t="shared" ref="N578:R578" si="533">SUM(N579:N580)</f>
        <v>0</v>
      </c>
      <c r="O578" s="88">
        <f t="shared" si="533"/>
        <v>0</v>
      </c>
      <c r="P578" s="88">
        <f t="shared" si="533"/>
        <v>0</v>
      </c>
      <c r="Q578" s="41" t="e">
        <f>O578/I578</f>
        <v>#DIV/0!</v>
      </c>
      <c r="R578" s="309">
        <f t="shared" si="533"/>
        <v>0</v>
      </c>
    </row>
    <row r="579" spans="1:18" outlineLevel="2">
      <c r="A579" s="67"/>
      <c r="B579" s="67"/>
      <c r="C579" s="140"/>
      <c r="D579" s="67"/>
      <c r="E579" s="68"/>
      <c r="F579" s="89"/>
      <c r="G579" s="89">
        <f t="shared" si="508"/>
        <v>0</v>
      </c>
      <c r="H579" s="159">
        <f t="shared" ref="H579:H580" si="534">IF(L579&gt;E579,L579,E579)</f>
        <v>0</v>
      </c>
      <c r="I579" s="78">
        <f t="shared" ref="I579:I580" si="535">ROUND(H579*F579,2)</f>
        <v>0</v>
      </c>
      <c r="J579" s="123" t="e">
        <f t="shared" ref="J579:J580" si="536">(H579/E579)</f>
        <v>#DIV/0!</v>
      </c>
      <c r="K579" s="224">
        <v>0</v>
      </c>
      <c r="L579" s="224">
        <f t="shared" si="502"/>
        <v>0</v>
      </c>
      <c r="M579" s="323">
        <v>0</v>
      </c>
      <c r="N579" s="98">
        <f>ROUND(K579*F579,2)</f>
        <v>0</v>
      </c>
      <c r="O579" s="98">
        <f t="shared" ref="O579:O580" si="537">N579+P579</f>
        <v>0</v>
      </c>
      <c r="P579" s="98">
        <f>ROUND(M579*F579,2)</f>
        <v>0</v>
      </c>
      <c r="Q579" s="141" t="e">
        <f t="shared" ref="Q579:Q580" si="538">L579/H579</f>
        <v>#DIV/0!</v>
      </c>
      <c r="R579" s="310">
        <f>G579-O579</f>
        <v>0</v>
      </c>
    </row>
    <row r="580" spans="1:18" outlineLevel="2">
      <c r="A580" s="67"/>
      <c r="B580" s="67"/>
      <c r="C580" s="140"/>
      <c r="D580" s="67"/>
      <c r="E580" s="68"/>
      <c r="F580" s="89"/>
      <c r="G580" s="89">
        <f t="shared" si="508"/>
        <v>0</v>
      </c>
      <c r="H580" s="159">
        <f t="shared" si="534"/>
        <v>0</v>
      </c>
      <c r="I580" s="78">
        <f t="shared" si="535"/>
        <v>0</v>
      </c>
      <c r="J580" s="123" t="e">
        <f t="shared" si="536"/>
        <v>#DIV/0!</v>
      </c>
      <c r="K580" s="224">
        <v>0</v>
      </c>
      <c r="L580" s="224">
        <f t="shared" si="502"/>
        <v>0</v>
      </c>
      <c r="M580" s="323">
        <v>0</v>
      </c>
      <c r="N580" s="98">
        <f>ROUND(K580*F580,2)</f>
        <v>0</v>
      </c>
      <c r="O580" s="98">
        <f t="shared" si="537"/>
        <v>0</v>
      </c>
      <c r="P580" s="98">
        <f>ROUND(M580*F580,2)</f>
        <v>0</v>
      </c>
      <c r="Q580" s="141" t="e">
        <f t="shared" si="538"/>
        <v>#DIV/0!</v>
      </c>
      <c r="R580" s="310">
        <f>G580-O580</f>
        <v>0</v>
      </c>
    </row>
    <row r="581" spans="1:18">
      <c r="A581" s="49"/>
      <c r="B581" s="48"/>
      <c r="C581" s="50"/>
      <c r="D581" s="48"/>
      <c r="E581" s="189"/>
      <c r="F581" s="87"/>
      <c r="G581" s="87">
        <f>G582+G593+G599</f>
        <v>0</v>
      </c>
      <c r="H581" s="165"/>
      <c r="I581" s="87"/>
      <c r="J581" s="51"/>
      <c r="K581" s="165"/>
      <c r="L581" s="165"/>
      <c r="M581" s="324"/>
      <c r="N581" s="87">
        <f t="shared" ref="N581:R581" si="539">N582+N593+N599</f>
        <v>0</v>
      </c>
      <c r="O581" s="87">
        <f t="shared" si="539"/>
        <v>0</v>
      </c>
      <c r="P581" s="87">
        <f t="shared" si="539"/>
        <v>0</v>
      </c>
      <c r="Q581" s="52" t="e">
        <f t="shared" ref="Q581:Q582" si="540">O581/I581</f>
        <v>#DIV/0!</v>
      </c>
      <c r="R581" s="308">
        <f t="shared" si="539"/>
        <v>0</v>
      </c>
    </row>
    <row r="582" spans="1:18" outlineLevel="1">
      <c r="A582" s="215"/>
      <c r="B582" s="74"/>
      <c r="C582" s="75"/>
      <c r="D582" s="74"/>
      <c r="E582" s="190"/>
      <c r="F582" s="88"/>
      <c r="G582" s="88">
        <f>SUM(G583:G592)</f>
        <v>0</v>
      </c>
      <c r="H582" s="166"/>
      <c r="I582" s="88"/>
      <c r="J582" s="26"/>
      <c r="K582" s="166"/>
      <c r="L582" s="166"/>
      <c r="M582" s="322"/>
      <c r="N582" s="88">
        <f t="shared" ref="N582:R582" si="541">SUM(N583:N592)</f>
        <v>0</v>
      </c>
      <c r="O582" s="88">
        <f t="shared" si="541"/>
        <v>0</v>
      </c>
      <c r="P582" s="88">
        <f t="shared" si="541"/>
        <v>0</v>
      </c>
      <c r="Q582" s="41" t="e">
        <f t="shared" si="540"/>
        <v>#DIV/0!</v>
      </c>
      <c r="R582" s="309">
        <f t="shared" si="541"/>
        <v>0</v>
      </c>
    </row>
    <row r="583" spans="1:18" outlineLevel="2">
      <c r="A583" s="67"/>
      <c r="B583" s="67"/>
      <c r="C583" s="140"/>
      <c r="D583" s="67"/>
      <c r="E583" s="68"/>
      <c r="F583" s="89"/>
      <c r="G583" s="89">
        <f t="shared" si="508"/>
        <v>0</v>
      </c>
      <c r="H583" s="159">
        <f t="shared" ref="H583:H592" si="542">IF(L583&gt;E583,L583,E583)</f>
        <v>0</v>
      </c>
      <c r="I583" s="78">
        <f t="shared" ref="I583:I592" si="543">ROUND(H583*F583,2)</f>
        <v>0</v>
      </c>
      <c r="J583" s="123" t="e">
        <f t="shared" ref="J583:J592" si="544">(H583/E583)</f>
        <v>#DIV/0!</v>
      </c>
      <c r="K583" s="224">
        <v>0</v>
      </c>
      <c r="L583" s="224">
        <f t="shared" si="502"/>
        <v>0</v>
      </c>
      <c r="M583" s="336">
        <v>0</v>
      </c>
      <c r="N583" s="98">
        <f t="shared" ref="N583:N592" si="545">ROUND(K583*F583,2)</f>
        <v>0</v>
      </c>
      <c r="O583" s="98">
        <f t="shared" ref="O583:O592" si="546">N583+P583</f>
        <v>0</v>
      </c>
      <c r="P583" s="98">
        <f t="shared" ref="P583:P592" si="547">ROUND(M583*F583,2)</f>
        <v>0</v>
      </c>
      <c r="Q583" s="141" t="e">
        <f t="shared" ref="Q583:Q592" si="548">L583/H583</f>
        <v>#DIV/0!</v>
      </c>
      <c r="R583" s="310">
        <f t="shared" ref="R583:R592" si="549">G583-O583</f>
        <v>0</v>
      </c>
    </row>
    <row r="584" spans="1:18" outlineLevel="2">
      <c r="A584" s="67"/>
      <c r="B584" s="67"/>
      <c r="C584" s="140"/>
      <c r="D584" s="67"/>
      <c r="E584" s="68"/>
      <c r="F584" s="89"/>
      <c r="G584" s="89">
        <f t="shared" si="508"/>
        <v>0</v>
      </c>
      <c r="H584" s="159">
        <f t="shared" si="542"/>
        <v>0</v>
      </c>
      <c r="I584" s="78">
        <f t="shared" si="543"/>
        <v>0</v>
      </c>
      <c r="J584" s="123" t="e">
        <f t="shared" si="544"/>
        <v>#DIV/0!</v>
      </c>
      <c r="K584" s="224">
        <v>0</v>
      </c>
      <c r="L584" s="224">
        <f t="shared" si="502"/>
        <v>0</v>
      </c>
      <c r="M584" s="336">
        <v>0</v>
      </c>
      <c r="N584" s="98">
        <f t="shared" si="545"/>
        <v>0</v>
      </c>
      <c r="O584" s="98">
        <f t="shared" si="546"/>
        <v>0</v>
      </c>
      <c r="P584" s="98">
        <f t="shared" si="547"/>
        <v>0</v>
      </c>
      <c r="Q584" s="141" t="e">
        <f t="shared" si="548"/>
        <v>#DIV/0!</v>
      </c>
      <c r="R584" s="310">
        <f t="shared" si="549"/>
        <v>0</v>
      </c>
    </row>
    <row r="585" spans="1:18" outlineLevel="2">
      <c r="A585" s="67"/>
      <c r="B585" s="67"/>
      <c r="C585" s="140"/>
      <c r="D585" s="67"/>
      <c r="E585" s="68"/>
      <c r="F585" s="89"/>
      <c r="G585" s="89">
        <f t="shared" si="508"/>
        <v>0</v>
      </c>
      <c r="H585" s="159">
        <f t="shared" si="542"/>
        <v>0</v>
      </c>
      <c r="I585" s="78">
        <f t="shared" si="543"/>
        <v>0</v>
      </c>
      <c r="J585" s="123" t="e">
        <f t="shared" si="544"/>
        <v>#DIV/0!</v>
      </c>
      <c r="K585" s="224">
        <v>0</v>
      </c>
      <c r="L585" s="224">
        <f t="shared" si="502"/>
        <v>0</v>
      </c>
      <c r="M585" s="336">
        <v>0</v>
      </c>
      <c r="N585" s="98">
        <f t="shared" si="545"/>
        <v>0</v>
      </c>
      <c r="O585" s="98">
        <f t="shared" si="546"/>
        <v>0</v>
      </c>
      <c r="P585" s="98">
        <f t="shared" si="547"/>
        <v>0</v>
      </c>
      <c r="Q585" s="141" t="e">
        <f t="shared" si="548"/>
        <v>#DIV/0!</v>
      </c>
      <c r="R585" s="310">
        <f t="shared" si="549"/>
        <v>0</v>
      </c>
    </row>
    <row r="586" spans="1:18" outlineLevel="2">
      <c r="A586" s="67"/>
      <c r="B586" s="67"/>
      <c r="C586" s="140"/>
      <c r="D586" s="67"/>
      <c r="E586" s="68"/>
      <c r="F586" s="89"/>
      <c r="G586" s="89">
        <f t="shared" si="508"/>
        <v>0</v>
      </c>
      <c r="H586" s="159">
        <f t="shared" si="542"/>
        <v>0</v>
      </c>
      <c r="I586" s="78">
        <f t="shared" si="543"/>
        <v>0</v>
      </c>
      <c r="J586" s="123" t="e">
        <f t="shared" si="544"/>
        <v>#DIV/0!</v>
      </c>
      <c r="K586" s="224">
        <v>0</v>
      </c>
      <c r="L586" s="224">
        <f t="shared" si="502"/>
        <v>0</v>
      </c>
      <c r="M586" s="336">
        <v>0</v>
      </c>
      <c r="N586" s="98">
        <f t="shared" si="545"/>
        <v>0</v>
      </c>
      <c r="O586" s="98">
        <f t="shared" si="546"/>
        <v>0</v>
      </c>
      <c r="P586" s="98">
        <f t="shared" si="547"/>
        <v>0</v>
      </c>
      <c r="Q586" s="141" t="e">
        <f t="shared" si="548"/>
        <v>#DIV/0!</v>
      </c>
      <c r="R586" s="310">
        <f t="shared" si="549"/>
        <v>0</v>
      </c>
    </row>
    <row r="587" spans="1:18" outlineLevel="2">
      <c r="A587" s="67"/>
      <c r="B587" s="67"/>
      <c r="C587" s="140"/>
      <c r="D587" s="67"/>
      <c r="E587" s="68"/>
      <c r="F587" s="89"/>
      <c r="G587" s="89">
        <f t="shared" si="508"/>
        <v>0</v>
      </c>
      <c r="H587" s="159">
        <f t="shared" si="542"/>
        <v>0</v>
      </c>
      <c r="I587" s="78">
        <f t="shared" si="543"/>
        <v>0</v>
      </c>
      <c r="J587" s="123" t="e">
        <f t="shared" si="544"/>
        <v>#DIV/0!</v>
      </c>
      <c r="K587" s="224">
        <v>0</v>
      </c>
      <c r="L587" s="224">
        <f t="shared" si="502"/>
        <v>0</v>
      </c>
      <c r="M587" s="336">
        <v>0</v>
      </c>
      <c r="N587" s="98">
        <f t="shared" si="545"/>
        <v>0</v>
      </c>
      <c r="O587" s="98">
        <f t="shared" si="546"/>
        <v>0</v>
      </c>
      <c r="P587" s="98">
        <f t="shared" si="547"/>
        <v>0</v>
      </c>
      <c r="Q587" s="141" t="e">
        <f t="shared" si="548"/>
        <v>#DIV/0!</v>
      </c>
      <c r="R587" s="310">
        <f t="shared" si="549"/>
        <v>0</v>
      </c>
    </row>
    <row r="588" spans="1:18" outlineLevel="2">
      <c r="A588" s="67"/>
      <c r="B588" s="67"/>
      <c r="C588" s="140"/>
      <c r="D588" s="67"/>
      <c r="E588" s="68"/>
      <c r="F588" s="89"/>
      <c r="G588" s="89">
        <f t="shared" si="508"/>
        <v>0</v>
      </c>
      <c r="H588" s="159">
        <f t="shared" si="542"/>
        <v>0</v>
      </c>
      <c r="I588" s="78">
        <f t="shared" si="543"/>
        <v>0</v>
      </c>
      <c r="J588" s="123" t="e">
        <f t="shared" si="544"/>
        <v>#DIV/0!</v>
      </c>
      <c r="K588" s="224">
        <v>0</v>
      </c>
      <c r="L588" s="224">
        <f t="shared" si="502"/>
        <v>0</v>
      </c>
      <c r="M588" s="336">
        <v>0</v>
      </c>
      <c r="N588" s="98">
        <f t="shared" si="545"/>
        <v>0</v>
      </c>
      <c r="O588" s="98">
        <f t="shared" si="546"/>
        <v>0</v>
      </c>
      <c r="P588" s="98">
        <f t="shared" si="547"/>
        <v>0</v>
      </c>
      <c r="Q588" s="141" t="e">
        <f t="shared" si="548"/>
        <v>#DIV/0!</v>
      </c>
      <c r="R588" s="310">
        <f t="shared" si="549"/>
        <v>0</v>
      </c>
    </row>
    <row r="589" spans="1:18" outlineLevel="2">
      <c r="A589" s="67"/>
      <c r="B589" s="67"/>
      <c r="C589" s="140"/>
      <c r="D589" s="67"/>
      <c r="E589" s="68"/>
      <c r="F589" s="89"/>
      <c r="G589" s="89">
        <f t="shared" si="508"/>
        <v>0</v>
      </c>
      <c r="H589" s="159">
        <f t="shared" si="542"/>
        <v>0</v>
      </c>
      <c r="I589" s="78">
        <f t="shared" si="543"/>
        <v>0</v>
      </c>
      <c r="J589" s="123" t="e">
        <f t="shared" si="544"/>
        <v>#DIV/0!</v>
      </c>
      <c r="K589" s="224">
        <v>0</v>
      </c>
      <c r="L589" s="224">
        <f t="shared" si="502"/>
        <v>0</v>
      </c>
      <c r="M589" s="336">
        <v>0</v>
      </c>
      <c r="N589" s="98">
        <f t="shared" si="545"/>
        <v>0</v>
      </c>
      <c r="O589" s="98">
        <f t="shared" si="546"/>
        <v>0</v>
      </c>
      <c r="P589" s="98">
        <f t="shared" si="547"/>
        <v>0</v>
      </c>
      <c r="Q589" s="141" t="e">
        <f t="shared" si="548"/>
        <v>#DIV/0!</v>
      </c>
      <c r="R589" s="310">
        <f t="shared" si="549"/>
        <v>0</v>
      </c>
    </row>
    <row r="590" spans="1:18" outlineLevel="2">
      <c r="A590" s="67"/>
      <c r="B590" s="67"/>
      <c r="C590" s="140"/>
      <c r="D590" s="67"/>
      <c r="E590" s="68"/>
      <c r="F590" s="89"/>
      <c r="G590" s="89">
        <f t="shared" si="508"/>
        <v>0</v>
      </c>
      <c r="H590" s="159">
        <f t="shared" si="542"/>
        <v>0</v>
      </c>
      <c r="I590" s="78">
        <f t="shared" si="543"/>
        <v>0</v>
      </c>
      <c r="J590" s="123" t="e">
        <f t="shared" si="544"/>
        <v>#DIV/0!</v>
      </c>
      <c r="K590" s="224">
        <v>0</v>
      </c>
      <c r="L590" s="224">
        <f t="shared" si="502"/>
        <v>0</v>
      </c>
      <c r="M590" s="336">
        <v>0</v>
      </c>
      <c r="N590" s="98">
        <f t="shared" si="545"/>
        <v>0</v>
      </c>
      <c r="O590" s="98">
        <f t="shared" si="546"/>
        <v>0</v>
      </c>
      <c r="P590" s="98">
        <f t="shared" si="547"/>
        <v>0</v>
      </c>
      <c r="Q590" s="141" t="e">
        <f t="shared" si="548"/>
        <v>#DIV/0!</v>
      </c>
      <c r="R590" s="310">
        <f t="shared" si="549"/>
        <v>0</v>
      </c>
    </row>
    <row r="591" spans="1:18" outlineLevel="2">
      <c r="A591" s="67"/>
      <c r="B591" s="67"/>
      <c r="C591" s="140"/>
      <c r="D591" s="67"/>
      <c r="E591" s="68"/>
      <c r="F591" s="89"/>
      <c r="G591" s="89">
        <f t="shared" si="508"/>
        <v>0</v>
      </c>
      <c r="H591" s="159">
        <f t="shared" si="542"/>
        <v>0</v>
      </c>
      <c r="I591" s="78">
        <f t="shared" si="543"/>
        <v>0</v>
      </c>
      <c r="J591" s="123" t="e">
        <f t="shared" si="544"/>
        <v>#DIV/0!</v>
      </c>
      <c r="K591" s="224">
        <v>0</v>
      </c>
      <c r="L591" s="224">
        <f t="shared" si="502"/>
        <v>0</v>
      </c>
      <c r="M591" s="336">
        <v>0</v>
      </c>
      <c r="N591" s="98">
        <f t="shared" si="545"/>
        <v>0</v>
      </c>
      <c r="O591" s="98">
        <f t="shared" si="546"/>
        <v>0</v>
      </c>
      <c r="P591" s="98">
        <f t="shared" si="547"/>
        <v>0</v>
      </c>
      <c r="Q591" s="141" t="e">
        <f t="shared" si="548"/>
        <v>#DIV/0!</v>
      </c>
      <c r="R591" s="310">
        <f t="shared" si="549"/>
        <v>0</v>
      </c>
    </row>
    <row r="592" spans="1:18" outlineLevel="2">
      <c r="A592" s="67"/>
      <c r="B592" s="67"/>
      <c r="C592" s="140"/>
      <c r="D592" s="67"/>
      <c r="E592" s="68"/>
      <c r="F592" s="89"/>
      <c r="G592" s="89">
        <f t="shared" si="508"/>
        <v>0</v>
      </c>
      <c r="H592" s="159">
        <f t="shared" si="542"/>
        <v>0</v>
      </c>
      <c r="I592" s="78">
        <f t="shared" si="543"/>
        <v>0</v>
      </c>
      <c r="J592" s="123" t="e">
        <f t="shared" si="544"/>
        <v>#DIV/0!</v>
      </c>
      <c r="K592" s="224">
        <v>0</v>
      </c>
      <c r="L592" s="224">
        <f t="shared" si="502"/>
        <v>0</v>
      </c>
      <c r="M592" s="336">
        <v>0</v>
      </c>
      <c r="N592" s="98">
        <f t="shared" si="545"/>
        <v>0</v>
      </c>
      <c r="O592" s="98">
        <f t="shared" si="546"/>
        <v>0</v>
      </c>
      <c r="P592" s="98">
        <f t="shared" si="547"/>
        <v>0</v>
      </c>
      <c r="Q592" s="141" t="e">
        <f t="shared" si="548"/>
        <v>#DIV/0!</v>
      </c>
      <c r="R592" s="310">
        <f t="shared" si="549"/>
        <v>0</v>
      </c>
    </row>
    <row r="593" spans="1:18" outlineLevel="1">
      <c r="A593" s="215"/>
      <c r="B593" s="74"/>
      <c r="C593" s="75"/>
      <c r="D593" s="74"/>
      <c r="E593" s="190"/>
      <c r="F593" s="88"/>
      <c r="G593" s="88">
        <f>SUM(G594:G598)</f>
        <v>0</v>
      </c>
      <c r="H593" s="158"/>
      <c r="I593" s="77"/>
      <c r="J593" s="17"/>
      <c r="K593" s="158"/>
      <c r="L593" s="158"/>
      <c r="M593" s="322"/>
      <c r="N593" s="88">
        <f t="shared" ref="N593:R593" si="550">SUM(N594:N598)</f>
        <v>0</v>
      </c>
      <c r="O593" s="88">
        <f t="shared" si="550"/>
        <v>0</v>
      </c>
      <c r="P593" s="88">
        <f t="shared" si="550"/>
        <v>0</v>
      </c>
      <c r="Q593" s="41" t="e">
        <f>O593/I593</f>
        <v>#DIV/0!</v>
      </c>
      <c r="R593" s="309">
        <f t="shared" si="550"/>
        <v>0</v>
      </c>
    </row>
    <row r="594" spans="1:18" outlineLevel="2">
      <c r="A594" s="67"/>
      <c r="B594" s="67"/>
      <c r="C594" s="140"/>
      <c r="D594" s="67"/>
      <c r="E594" s="68"/>
      <c r="F594" s="89"/>
      <c r="G594" s="89">
        <f t="shared" si="508"/>
        <v>0</v>
      </c>
      <c r="H594" s="159">
        <f t="shared" ref="H594:H598" si="551">IF(L594&gt;E594,L594,E594)</f>
        <v>0</v>
      </c>
      <c r="I594" s="78">
        <f t="shared" ref="I594:I598" si="552">ROUND(H594*F594,2)</f>
        <v>0</v>
      </c>
      <c r="J594" s="123" t="e">
        <f t="shared" ref="J594:J598" si="553">(H594/E594)</f>
        <v>#DIV/0!</v>
      </c>
      <c r="K594" s="224">
        <v>0</v>
      </c>
      <c r="L594" s="224">
        <f t="shared" si="502"/>
        <v>0</v>
      </c>
      <c r="M594" s="336">
        <v>0</v>
      </c>
      <c r="N594" s="98">
        <f>ROUND(K594*F594,2)</f>
        <v>0</v>
      </c>
      <c r="O594" s="98">
        <f t="shared" ref="O594:O598" si="554">N594+P594</f>
        <v>0</v>
      </c>
      <c r="P594" s="98">
        <f>ROUND(M594*F594,2)</f>
        <v>0</v>
      </c>
      <c r="Q594" s="141" t="e">
        <f t="shared" ref="Q594:Q598" si="555">L594/H594</f>
        <v>#DIV/0!</v>
      </c>
      <c r="R594" s="310">
        <f>G594-O594</f>
        <v>0</v>
      </c>
    </row>
    <row r="595" spans="1:18" outlineLevel="2">
      <c r="A595" s="67"/>
      <c r="B595" s="67"/>
      <c r="C595" s="140"/>
      <c r="D595" s="67"/>
      <c r="E595" s="68"/>
      <c r="F595" s="89"/>
      <c r="G595" s="89">
        <f t="shared" si="508"/>
        <v>0</v>
      </c>
      <c r="H595" s="159">
        <f t="shared" si="551"/>
        <v>0</v>
      </c>
      <c r="I595" s="78">
        <f t="shared" si="552"/>
        <v>0</v>
      </c>
      <c r="J595" s="123" t="e">
        <f t="shared" si="553"/>
        <v>#DIV/0!</v>
      </c>
      <c r="K595" s="224">
        <v>0</v>
      </c>
      <c r="L595" s="224">
        <f t="shared" si="502"/>
        <v>0</v>
      </c>
      <c r="M595" s="336">
        <v>0</v>
      </c>
      <c r="N595" s="98">
        <f>ROUND(K595*F595,2)</f>
        <v>0</v>
      </c>
      <c r="O595" s="98">
        <f t="shared" si="554"/>
        <v>0</v>
      </c>
      <c r="P595" s="98">
        <f>ROUND(M595*F595,2)</f>
        <v>0</v>
      </c>
      <c r="Q595" s="141" t="e">
        <f t="shared" si="555"/>
        <v>#DIV/0!</v>
      </c>
      <c r="R595" s="310">
        <f>G595-O595</f>
        <v>0</v>
      </c>
    </row>
    <row r="596" spans="1:18" outlineLevel="2">
      <c r="A596" s="67"/>
      <c r="B596" s="67"/>
      <c r="C596" s="140"/>
      <c r="D596" s="67"/>
      <c r="E596" s="68"/>
      <c r="F596" s="89"/>
      <c r="G596" s="89">
        <f t="shared" si="508"/>
        <v>0</v>
      </c>
      <c r="H596" s="159">
        <f t="shared" si="551"/>
        <v>0</v>
      </c>
      <c r="I596" s="78">
        <f t="shared" si="552"/>
        <v>0</v>
      </c>
      <c r="J596" s="123" t="e">
        <f t="shared" si="553"/>
        <v>#DIV/0!</v>
      </c>
      <c r="K596" s="224">
        <v>0</v>
      </c>
      <c r="L596" s="224">
        <f t="shared" si="502"/>
        <v>0</v>
      </c>
      <c r="M596" s="336">
        <v>0</v>
      </c>
      <c r="N596" s="98">
        <f>ROUND(K596*F596,2)</f>
        <v>0</v>
      </c>
      <c r="O596" s="98">
        <f t="shared" si="554"/>
        <v>0</v>
      </c>
      <c r="P596" s="98">
        <f>ROUND(M596*F596,2)</f>
        <v>0</v>
      </c>
      <c r="Q596" s="141" t="e">
        <f t="shared" si="555"/>
        <v>#DIV/0!</v>
      </c>
      <c r="R596" s="310">
        <f>G596-O596</f>
        <v>0</v>
      </c>
    </row>
    <row r="597" spans="1:18" outlineLevel="2">
      <c r="A597" s="67"/>
      <c r="B597" s="67"/>
      <c r="C597" s="140"/>
      <c r="D597" s="67"/>
      <c r="E597" s="68"/>
      <c r="F597" s="89"/>
      <c r="G597" s="89">
        <f t="shared" si="508"/>
        <v>0</v>
      </c>
      <c r="H597" s="159">
        <f t="shared" si="551"/>
        <v>0</v>
      </c>
      <c r="I597" s="78">
        <f t="shared" si="552"/>
        <v>0</v>
      </c>
      <c r="J597" s="123" t="e">
        <f t="shared" si="553"/>
        <v>#DIV/0!</v>
      </c>
      <c r="K597" s="224">
        <v>0</v>
      </c>
      <c r="L597" s="224">
        <f t="shared" si="502"/>
        <v>0</v>
      </c>
      <c r="M597" s="336">
        <v>0</v>
      </c>
      <c r="N597" s="98">
        <f>ROUND(K597*F597,2)</f>
        <v>0</v>
      </c>
      <c r="O597" s="98">
        <f t="shared" si="554"/>
        <v>0</v>
      </c>
      <c r="P597" s="98">
        <f>ROUND(M597*F597,2)</f>
        <v>0</v>
      </c>
      <c r="Q597" s="141" t="e">
        <f t="shared" si="555"/>
        <v>#DIV/0!</v>
      </c>
      <c r="R597" s="310">
        <f>G597-O597</f>
        <v>0</v>
      </c>
    </row>
    <row r="598" spans="1:18" outlineLevel="2">
      <c r="A598" s="67"/>
      <c r="B598" s="67"/>
      <c r="C598" s="140"/>
      <c r="D598" s="67"/>
      <c r="E598" s="68"/>
      <c r="F598" s="89"/>
      <c r="G598" s="89">
        <f t="shared" si="508"/>
        <v>0</v>
      </c>
      <c r="H598" s="159">
        <f t="shared" si="551"/>
        <v>0</v>
      </c>
      <c r="I598" s="78">
        <f t="shared" si="552"/>
        <v>0</v>
      </c>
      <c r="J598" s="123" t="e">
        <f t="shared" si="553"/>
        <v>#DIV/0!</v>
      </c>
      <c r="K598" s="224">
        <v>0</v>
      </c>
      <c r="L598" s="224">
        <f t="shared" si="502"/>
        <v>0</v>
      </c>
      <c r="M598" s="336">
        <v>0</v>
      </c>
      <c r="N598" s="98">
        <f>ROUND(K598*F598,2)</f>
        <v>0</v>
      </c>
      <c r="O598" s="98">
        <f t="shared" si="554"/>
        <v>0</v>
      </c>
      <c r="P598" s="98">
        <f>ROUND(M598*F598,2)</f>
        <v>0</v>
      </c>
      <c r="Q598" s="141" t="e">
        <f t="shared" si="555"/>
        <v>#DIV/0!</v>
      </c>
      <c r="R598" s="310">
        <f>G598-O598</f>
        <v>0</v>
      </c>
    </row>
    <row r="599" spans="1:18" outlineLevel="1">
      <c r="A599" s="215"/>
      <c r="B599" s="74"/>
      <c r="C599" s="75"/>
      <c r="D599" s="74"/>
      <c r="E599" s="190"/>
      <c r="F599" s="88"/>
      <c r="G599" s="88">
        <f>SUM(G600:G601)</f>
        <v>0</v>
      </c>
      <c r="H599" s="158"/>
      <c r="I599" s="77"/>
      <c r="J599" s="17"/>
      <c r="K599" s="158"/>
      <c r="L599" s="158"/>
      <c r="M599" s="322"/>
      <c r="N599" s="88">
        <f t="shared" ref="N599:R599" si="556">SUM(N600:N601)</f>
        <v>0</v>
      </c>
      <c r="O599" s="88">
        <f t="shared" si="556"/>
        <v>0</v>
      </c>
      <c r="P599" s="88">
        <f t="shared" si="556"/>
        <v>0</v>
      </c>
      <c r="Q599" s="41" t="e">
        <f>O599/I599</f>
        <v>#DIV/0!</v>
      </c>
      <c r="R599" s="309">
        <f t="shared" si="556"/>
        <v>0</v>
      </c>
    </row>
    <row r="600" spans="1:18" outlineLevel="2">
      <c r="A600" s="67"/>
      <c r="B600" s="67"/>
      <c r="C600" s="140"/>
      <c r="D600" s="67"/>
      <c r="E600" s="68"/>
      <c r="F600" s="89"/>
      <c r="G600" s="89">
        <f t="shared" si="508"/>
        <v>0</v>
      </c>
      <c r="H600" s="159">
        <f t="shared" ref="H600:H601" si="557">IF(L600&gt;E600,L600,E600)</f>
        <v>0</v>
      </c>
      <c r="I600" s="78">
        <f t="shared" ref="I600:I601" si="558">ROUND(H600*F600,2)</f>
        <v>0</v>
      </c>
      <c r="J600" s="123" t="e">
        <f t="shared" ref="J600:J601" si="559">(H600/E600)</f>
        <v>#DIV/0!</v>
      </c>
      <c r="K600" s="224">
        <v>0</v>
      </c>
      <c r="L600" s="224">
        <f t="shared" ref="L600:L619" si="560">K600+M600</f>
        <v>0</v>
      </c>
      <c r="M600" s="336">
        <v>0</v>
      </c>
      <c r="N600" s="98">
        <f>ROUND(K600*F600,2)</f>
        <v>0</v>
      </c>
      <c r="O600" s="98">
        <f t="shared" ref="O600:O601" si="561">N600+P600</f>
        <v>0</v>
      </c>
      <c r="P600" s="98">
        <f>ROUND(M600*F600,2)</f>
        <v>0</v>
      </c>
      <c r="Q600" s="141" t="e">
        <f t="shared" ref="Q600:Q601" si="562">L600/H600</f>
        <v>#DIV/0!</v>
      </c>
      <c r="R600" s="310">
        <f>G600-O600</f>
        <v>0</v>
      </c>
    </row>
    <row r="601" spans="1:18" outlineLevel="2">
      <c r="A601" s="67"/>
      <c r="B601" s="67"/>
      <c r="C601" s="140"/>
      <c r="D601" s="67"/>
      <c r="E601" s="68"/>
      <c r="F601" s="89"/>
      <c r="G601" s="89">
        <f t="shared" si="508"/>
        <v>0</v>
      </c>
      <c r="H601" s="159">
        <f t="shared" si="557"/>
        <v>0</v>
      </c>
      <c r="I601" s="78">
        <f t="shared" si="558"/>
        <v>0</v>
      </c>
      <c r="J601" s="123" t="e">
        <f t="shared" si="559"/>
        <v>#DIV/0!</v>
      </c>
      <c r="K601" s="224">
        <v>0</v>
      </c>
      <c r="L601" s="224">
        <f t="shared" si="560"/>
        <v>0</v>
      </c>
      <c r="M601" s="336">
        <v>0</v>
      </c>
      <c r="N601" s="98">
        <f>ROUND(K601*F601,2)</f>
        <v>0</v>
      </c>
      <c r="O601" s="98">
        <f t="shared" si="561"/>
        <v>0</v>
      </c>
      <c r="P601" s="98">
        <f>ROUND(M601*F601,2)</f>
        <v>0</v>
      </c>
      <c r="Q601" s="141" t="e">
        <f t="shared" si="562"/>
        <v>#DIV/0!</v>
      </c>
      <c r="R601" s="310">
        <f>G601-O601</f>
        <v>0</v>
      </c>
    </row>
    <row r="602" spans="1:18">
      <c r="A602" s="49"/>
      <c r="B602" s="48"/>
      <c r="C602" s="50"/>
      <c r="D602" s="48"/>
      <c r="E602" s="189"/>
      <c r="F602" s="87"/>
      <c r="G602" s="87">
        <f>G603+G608+G620</f>
        <v>0</v>
      </c>
      <c r="H602" s="165"/>
      <c r="I602" s="87"/>
      <c r="J602" s="51"/>
      <c r="K602" s="165"/>
      <c r="L602" s="165"/>
      <c r="M602" s="324"/>
      <c r="N602" s="87">
        <f t="shared" ref="N602:R602" si="563">N603+N608+N620</f>
        <v>0</v>
      </c>
      <c r="O602" s="87">
        <f t="shared" si="563"/>
        <v>0</v>
      </c>
      <c r="P602" s="87">
        <f t="shared" si="563"/>
        <v>0</v>
      </c>
      <c r="Q602" s="52" t="e">
        <f t="shared" ref="Q602:Q603" si="564">O602/I602</f>
        <v>#DIV/0!</v>
      </c>
      <c r="R602" s="308">
        <f t="shared" si="563"/>
        <v>0</v>
      </c>
    </row>
    <row r="603" spans="1:18" outlineLevel="1">
      <c r="A603" s="215"/>
      <c r="B603" s="74"/>
      <c r="C603" s="75"/>
      <c r="D603" s="74"/>
      <c r="E603" s="190"/>
      <c r="F603" s="88"/>
      <c r="G603" s="88">
        <f>SUM(G604:G607)</f>
        <v>0</v>
      </c>
      <c r="H603" s="166"/>
      <c r="I603" s="88"/>
      <c r="J603" s="26"/>
      <c r="K603" s="166"/>
      <c r="L603" s="166"/>
      <c r="M603" s="322"/>
      <c r="N603" s="88">
        <f t="shared" ref="N603:R603" si="565">SUM(N604:N607)</f>
        <v>0</v>
      </c>
      <c r="O603" s="88">
        <f t="shared" si="565"/>
        <v>0</v>
      </c>
      <c r="P603" s="88">
        <f t="shared" si="565"/>
        <v>0</v>
      </c>
      <c r="Q603" s="41" t="e">
        <f t="shared" si="564"/>
        <v>#DIV/0!</v>
      </c>
      <c r="R603" s="309">
        <f t="shared" si="565"/>
        <v>0</v>
      </c>
    </row>
    <row r="604" spans="1:18" outlineLevel="2">
      <c r="A604" s="67"/>
      <c r="B604" s="67"/>
      <c r="C604" s="140"/>
      <c r="D604" s="67"/>
      <c r="E604" s="68"/>
      <c r="F604" s="89"/>
      <c r="G604" s="89">
        <f t="shared" ref="G604:G665" si="566">ROUND(E604*F604,2)</f>
        <v>0</v>
      </c>
      <c r="H604" s="159">
        <f t="shared" ref="H604:H607" si="567">IF(L604&gt;E604,L604,E604)</f>
        <v>0</v>
      </c>
      <c r="I604" s="78">
        <f t="shared" ref="I604:I607" si="568">ROUND(H604*F604,2)</f>
        <v>0</v>
      </c>
      <c r="J604" s="123" t="e">
        <f t="shared" ref="J604:J607" si="569">(H604/E604)</f>
        <v>#DIV/0!</v>
      </c>
      <c r="K604" s="224">
        <v>0</v>
      </c>
      <c r="L604" s="224">
        <f t="shared" si="560"/>
        <v>0</v>
      </c>
      <c r="M604" s="336">
        <v>0</v>
      </c>
      <c r="N604" s="98">
        <f>ROUND(K604*F604,2)</f>
        <v>0</v>
      </c>
      <c r="O604" s="98">
        <f t="shared" ref="O604:O607" si="570">N604+P604</f>
        <v>0</v>
      </c>
      <c r="P604" s="98">
        <f>ROUND(M604*F604,2)</f>
        <v>0</v>
      </c>
      <c r="Q604" s="141" t="e">
        <f t="shared" ref="Q604:Q607" si="571">L604/H604</f>
        <v>#DIV/0!</v>
      </c>
      <c r="R604" s="310">
        <f>G604-O604</f>
        <v>0</v>
      </c>
    </row>
    <row r="605" spans="1:18" outlineLevel="2">
      <c r="A605" s="67"/>
      <c r="B605" s="67"/>
      <c r="C605" s="140"/>
      <c r="D605" s="67"/>
      <c r="E605" s="68"/>
      <c r="F605" s="89"/>
      <c r="G605" s="89">
        <f t="shared" si="566"/>
        <v>0</v>
      </c>
      <c r="H605" s="159">
        <f t="shared" si="567"/>
        <v>0</v>
      </c>
      <c r="I605" s="78">
        <f t="shared" si="568"/>
        <v>0</v>
      </c>
      <c r="J605" s="123" t="e">
        <f t="shared" si="569"/>
        <v>#DIV/0!</v>
      </c>
      <c r="K605" s="224">
        <v>0</v>
      </c>
      <c r="L605" s="224">
        <f t="shared" si="560"/>
        <v>0</v>
      </c>
      <c r="M605" s="336">
        <v>0</v>
      </c>
      <c r="N605" s="98">
        <f>ROUND(K605*F605,2)</f>
        <v>0</v>
      </c>
      <c r="O605" s="98">
        <f t="shared" si="570"/>
        <v>0</v>
      </c>
      <c r="P605" s="98">
        <f>ROUND(M605*F605,2)</f>
        <v>0</v>
      </c>
      <c r="Q605" s="141" t="e">
        <f t="shared" si="571"/>
        <v>#DIV/0!</v>
      </c>
      <c r="R605" s="310">
        <f>G605-O605</f>
        <v>0</v>
      </c>
    </row>
    <row r="606" spans="1:18" outlineLevel="2">
      <c r="A606" s="67"/>
      <c r="B606" s="67"/>
      <c r="C606" s="140"/>
      <c r="D606" s="67"/>
      <c r="E606" s="68"/>
      <c r="F606" s="89"/>
      <c r="G606" s="89">
        <f t="shared" si="566"/>
        <v>0</v>
      </c>
      <c r="H606" s="159">
        <f t="shared" si="567"/>
        <v>0</v>
      </c>
      <c r="I606" s="78">
        <f t="shared" si="568"/>
        <v>0</v>
      </c>
      <c r="J606" s="123" t="e">
        <f t="shared" si="569"/>
        <v>#DIV/0!</v>
      </c>
      <c r="K606" s="224">
        <v>0</v>
      </c>
      <c r="L606" s="224">
        <f t="shared" si="560"/>
        <v>0</v>
      </c>
      <c r="M606" s="336">
        <v>0</v>
      </c>
      <c r="N606" s="98">
        <f>ROUND(K606*F606,2)</f>
        <v>0</v>
      </c>
      <c r="O606" s="98">
        <f t="shared" si="570"/>
        <v>0</v>
      </c>
      <c r="P606" s="98">
        <f>ROUND(M606*F606,2)</f>
        <v>0</v>
      </c>
      <c r="Q606" s="141" t="e">
        <f t="shared" si="571"/>
        <v>#DIV/0!</v>
      </c>
      <c r="R606" s="310">
        <f>G606-O606</f>
        <v>0</v>
      </c>
    </row>
    <row r="607" spans="1:18" outlineLevel="2">
      <c r="A607" s="67"/>
      <c r="B607" s="67"/>
      <c r="C607" s="140"/>
      <c r="D607" s="67"/>
      <c r="E607" s="68"/>
      <c r="F607" s="89"/>
      <c r="G607" s="89">
        <f t="shared" si="566"/>
        <v>0</v>
      </c>
      <c r="H607" s="159">
        <f t="shared" si="567"/>
        <v>0</v>
      </c>
      <c r="I607" s="78">
        <f t="shared" si="568"/>
        <v>0</v>
      </c>
      <c r="J607" s="123" t="e">
        <f t="shared" si="569"/>
        <v>#DIV/0!</v>
      </c>
      <c r="K607" s="224">
        <v>0</v>
      </c>
      <c r="L607" s="224">
        <f t="shared" si="560"/>
        <v>0</v>
      </c>
      <c r="M607" s="336">
        <v>0</v>
      </c>
      <c r="N607" s="98">
        <f>ROUND(K607*F607,2)</f>
        <v>0</v>
      </c>
      <c r="O607" s="98">
        <f t="shared" si="570"/>
        <v>0</v>
      </c>
      <c r="P607" s="98">
        <f>ROUND(M607*F607,2)</f>
        <v>0</v>
      </c>
      <c r="Q607" s="141" t="e">
        <f t="shared" si="571"/>
        <v>#DIV/0!</v>
      </c>
      <c r="R607" s="310">
        <f>G607-O607</f>
        <v>0</v>
      </c>
    </row>
    <row r="608" spans="1:18" outlineLevel="1">
      <c r="A608" s="215"/>
      <c r="B608" s="74"/>
      <c r="C608" s="75"/>
      <c r="D608" s="74"/>
      <c r="E608" s="190"/>
      <c r="F608" s="88"/>
      <c r="G608" s="88">
        <f>SUM(G609:G619)</f>
        <v>0</v>
      </c>
      <c r="H608" s="158"/>
      <c r="I608" s="77"/>
      <c r="J608" s="17"/>
      <c r="K608" s="158"/>
      <c r="L608" s="158"/>
      <c r="M608" s="322"/>
      <c r="N608" s="88">
        <f t="shared" ref="N608:R608" si="572">SUM(N609:N619)</f>
        <v>0</v>
      </c>
      <c r="O608" s="88">
        <f t="shared" si="572"/>
        <v>0</v>
      </c>
      <c r="P608" s="88">
        <f t="shared" si="572"/>
        <v>0</v>
      </c>
      <c r="Q608" s="41" t="e">
        <f>O608/I608</f>
        <v>#DIV/0!</v>
      </c>
      <c r="R608" s="309">
        <f t="shared" si="572"/>
        <v>0</v>
      </c>
    </row>
    <row r="609" spans="1:18" outlineLevel="2">
      <c r="A609" s="67"/>
      <c r="B609" s="67"/>
      <c r="C609" s="140"/>
      <c r="D609" s="67"/>
      <c r="E609" s="68"/>
      <c r="F609" s="89"/>
      <c r="G609" s="89">
        <f t="shared" si="566"/>
        <v>0</v>
      </c>
      <c r="H609" s="159">
        <f t="shared" ref="H609:H619" si="573">IF(L609&gt;E609,L609,E609)</f>
        <v>0</v>
      </c>
      <c r="I609" s="78">
        <f t="shared" ref="I609:I619" si="574">ROUND(H609*F609,2)</f>
        <v>0</v>
      </c>
      <c r="J609" s="123" t="e">
        <f t="shared" ref="J609:J619" si="575">(H609/E609)</f>
        <v>#DIV/0!</v>
      </c>
      <c r="K609" s="224">
        <v>0</v>
      </c>
      <c r="L609" s="224">
        <f t="shared" si="560"/>
        <v>0</v>
      </c>
      <c r="M609" s="336">
        <v>0</v>
      </c>
      <c r="N609" s="98">
        <f t="shared" ref="N609:N619" si="576">ROUND(K609*F609,2)</f>
        <v>0</v>
      </c>
      <c r="O609" s="98">
        <f t="shared" ref="O609:O619" si="577">N609+P609</f>
        <v>0</v>
      </c>
      <c r="P609" s="98">
        <f t="shared" ref="P609:P619" si="578">ROUND(M609*F609,2)</f>
        <v>0</v>
      </c>
      <c r="Q609" s="141" t="e">
        <f t="shared" ref="Q609:Q619" si="579">L609/H609</f>
        <v>#DIV/0!</v>
      </c>
      <c r="R609" s="310">
        <f t="shared" ref="R609:R619" si="580">G609-O609</f>
        <v>0</v>
      </c>
    </row>
    <row r="610" spans="1:18" outlineLevel="2">
      <c r="A610" s="67"/>
      <c r="B610" s="67"/>
      <c r="C610" s="140"/>
      <c r="D610" s="67"/>
      <c r="E610" s="68"/>
      <c r="F610" s="89"/>
      <c r="G610" s="89">
        <f t="shared" si="566"/>
        <v>0</v>
      </c>
      <c r="H610" s="159">
        <f t="shared" si="573"/>
        <v>0</v>
      </c>
      <c r="I610" s="78">
        <f t="shared" si="574"/>
        <v>0</v>
      </c>
      <c r="J610" s="123" t="e">
        <f t="shared" si="575"/>
        <v>#DIV/0!</v>
      </c>
      <c r="K610" s="224">
        <v>0</v>
      </c>
      <c r="L610" s="224">
        <f t="shared" si="560"/>
        <v>0</v>
      </c>
      <c r="M610" s="336">
        <v>0</v>
      </c>
      <c r="N610" s="98">
        <f t="shared" si="576"/>
        <v>0</v>
      </c>
      <c r="O610" s="98">
        <f t="shared" si="577"/>
        <v>0</v>
      </c>
      <c r="P610" s="98">
        <f t="shared" si="578"/>
        <v>0</v>
      </c>
      <c r="Q610" s="141" t="e">
        <f t="shared" si="579"/>
        <v>#DIV/0!</v>
      </c>
      <c r="R610" s="310">
        <f t="shared" si="580"/>
        <v>0</v>
      </c>
    </row>
    <row r="611" spans="1:18" outlineLevel="2">
      <c r="A611" s="67"/>
      <c r="B611" s="67"/>
      <c r="C611" s="140"/>
      <c r="D611" s="67"/>
      <c r="E611" s="68"/>
      <c r="F611" s="89"/>
      <c r="G611" s="89">
        <f t="shared" si="566"/>
        <v>0</v>
      </c>
      <c r="H611" s="159">
        <f t="shared" si="573"/>
        <v>0</v>
      </c>
      <c r="I611" s="78">
        <f t="shared" si="574"/>
        <v>0</v>
      </c>
      <c r="J611" s="123" t="e">
        <f t="shared" si="575"/>
        <v>#DIV/0!</v>
      </c>
      <c r="K611" s="224">
        <v>0</v>
      </c>
      <c r="L611" s="224">
        <f t="shared" si="560"/>
        <v>0</v>
      </c>
      <c r="M611" s="336">
        <v>0</v>
      </c>
      <c r="N611" s="98">
        <f t="shared" si="576"/>
        <v>0</v>
      </c>
      <c r="O611" s="98">
        <f t="shared" si="577"/>
        <v>0</v>
      </c>
      <c r="P611" s="98">
        <f t="shared" si="578"/>
        <v>0</v>
      </c>
      <c r="Q611" s="141" t="e">
        <f t="shared" si="579"/>
        <v>#DIV/0!</v>
      </c>
      <c r="R611" s="310">
        <f t="shared" si="580"/>
        <v>0</v>
      </c>
    </row>
    <row r="612" spans="1:18" outlineLevel="2">
      <c r="A612" s="67"/>
      <c r="B612" s="67"/>
      <c r="C612" s="140"/>
      <c r="D612" s="67"/>
      <c r="E612" s="68"/>
      <c r="F612" s="89"/>
      <c r="G612" s="89">
        <f t="shared" si="566"/>
        <v>0</v>
      </c>
      <c r="H612" s="159">
        <f t="shared" si="573"/>
        <v>0</v>
      </c>
      <c r="I612" s="78">
        <f t="shared" si="574"/>
        <v>0</v>
      </c>
      <c r="J612" s="123" t="e">
        <f t="shared" si="575"/>
        <v>#DIV/0!</v>
      </c>
      <c r="K612" s="224">
        <v>0</v>
      </c>
      <c r="L612" s="224">
        <f t="shared" si="560"/>
        <v>0</v>
      </c>
      <c r="M612" s="336">
        <v>0</v>
      </c>
      <c r="N612" s="98">
        <f t="shared" si="576"/>
        <v>0</v>
      </c>
      <c r="O612" s="98">
        <f t="shared" si="577"/>
        <v>0</v>
      </c>
      <c r="P612" s="98">
        <f t="shared" si="578"/>
        <v>0</v>
      </c>
      <c r="Q612" s="141" t="e">
        <f t="shared" si="579"/>
        <v>#DIV/0!</v>
      </c>
      <c r="R612" s="310">
        <f t="shared" si="580"/>
        <v>0</v>
      </c>
    </row>
    <row r="613" spans="1:18" outlineLevel="2">
      <c r="A613" s="67"/>
      <c r="B613" s="67"/>
      <c r="C613" s="140"/>
      <c r="D613" s="67"/>
      <c r="E613" s="68"/>
      <c r="F613" s="89"/>
      <c r="G613" s="89">
        <f t="shared" si="566"/>
        <v>0</v>
      </c>
      <c r="H613" s="159">
        <f t="shared" si="573"/>
        <v>0</v>
      </c>
      <c r="I613" s="78">
        <f t="shared" si="574"/>
        <v>0</v>
      </c>
      <c r="J613" s="123" t="e">
        <f t="shared" si="575"/>
        <v>#DIV/0!</v>
      </c>
      <c r="K613" s="224">
        <v>0</v>
      </c>
      <c r="L613" s="224">
        <f t="shared" si="560"/>
        <v>0</v>
      </c>
      <c r="M613" s="336">
        <v>0</v>
      </c>
      <c r="N613" s="98">
        <f t="shared" si="576"/>
        <v>0</v>
      </c>
      <c r="O613" s="98">
        <f t="shared" si="577"/>
        <v>0</v>
      </c>
      <c r="P613" s="98">
        <f t="shared" si="578"/>
        <v>0</v>
      </c>
      <c r="Q613" s="141" t="e">
        <f t="shared" si="579"/>
        <v>#DIV/0!</v>
      </c>
      <c r="R613" s="310">
        <f t="shared" si="580"/>
        <v>0</v>
      </c>
    </row>
    <row r="614" spans="1:18" outlineLevel="2">
      <c r="A614" s="67"/>
      <c r="B614" s="67"/>
      <c r="C614" s="140"/>
      <c r="D614" s="67"/>
      <c r="E614" s="68"/>
      <c r="F614" s="89"/>
      <c r="G614" s="89">
        <f t="shared" si="566"/>
        <v>0</v>
      </c>
      <c r="H614" s="159">
        <f t="shared" si="573"/>
        <v>0</v>
      </c>
      <c r="I614" s="78">
        <f t="shared" si="574"/>
        <v>0</v>
      </c>
      <c r="J614" s="123" t="e">
        <f t="shared" si="575"/>
        <v>#DIV/0!</v>
      </c>
      <c r="K614" s="224">
        <v>0</v>
      </c>
      <c r="L614" s="224">
        <f t="shared" si="560"/>
        <v>0</v>
      </c>
      <c r="M614" s="336">
        <v>0</v>
      </c>
      <c r="N614" s="98">
        <f t="shared" si="576"/>
        <v>0</v>
      </c>
      <c r="O614" s="98">
        <f t="shared" si="577"/>
        <v>0</v>
      </c>
      <c r="P614" s="98">
        <f t="shared" si="578"/>
        <v>0</v>
      </c>
      <c r="Q614" s="141" t="e">
        <f t="shared" si="579"/>
        <v>#DIV/0!</v>
      </c>
      <c r="R614" s="310">
        <f t="shared" si="580"/>
        <v>0</v>
      </c>
    </row>
    <row r="615" spans="1:18" outlineLevel="2">
      <c r="A615" s="67"/>
      <c r="B615" s="67"/>
      <c r="C615" s="140"/>
      <c r="D615" s="67"/>
      <c r="E615" s="68"/>
      <c r="F615" s="89"/>
      <c r="G615" s="89">
        <f t="shared" si="566"/>
        <v>0</v>
      </c>
      <c r="H615" s="159">
        <f t="shared" si="573"/>
        <v>0</v>
      </c>
      <c r="I615" s="78">
        <f t="shared" si="574"/>
        <v>0</v>
      </c>
      <c r="J615" s="123" t="e">
        <f t="shared" si="575"/>
        <v>#DIV/0!</v>
      </c>
      <c r="K615" s="224">
        <v>0</v>
      </c>
      <c r="L615" s="224">
        <f t="shared" si="560"/>
        <v>0</v>
      </c>
      <c r="M615" s="336">
        <v>0</v>
      </c>
      <c r="N615" s="98">
        <f t="shared" si="576"/>
        <v>0</v>
      </c>
      <c r="O615" s="98">
        <f t="shared" si="577"/>
        <v>0</v>
      </c>
      <c r="P615" s="98">
        <f t="shared" si="578"/>
        <v>0</v>
      </c>
      <c r="Q615" s="141" t="e">
        <f t="shared" si="579"/>
        <v>#DIV/0!</v>
      </c>
      <c r="R615" s="310">
        <f t="shared" si="580"/>
        <v>0</v>
      </c>
    </row>
    <row r="616" spans="1:18" outlineLevel="2">
      <c r="A616" s="67"/>
      <c r="B616" s="67"/>
      <c r="C616" s="140"/>
      <c r="D616" s="67"/>
      <c r="E616" s="68"/>
      <c r="F616" s="89"/>
      <c r="G616" s="89">
        <f t="shared" si="566"/>
        <v>0</v>
      </c>
      <c r="H616" s="159">
        <f t="shared" si="573"/>
        <v>0</v>
      </c>
      <c r="I616" s="78">
        <f t="shared" si="574"/>
        <v>0</v>
      </c>
      <c r="J616" s="123" t="e">
        <f t="shared" si="575"/>
        <v>#DIV/0!</v>
      </c>
      <c r="K616" s="224">
        <v>0</v>
      </c>
      <c r="L616" s="224">
        <f t="shared" si="560"/>
        <v>0</v>
      </c>
      <c r="M616" s="336">
        <v>0</v>
      </c>
      <c r="N616" s="98">
        <f t="shared" si="576"/>
        <v>0</v>
      </c>
      <c r="O616" s="98">
        <f t="shared" si="577"/>
        <v>0</v>
      </c>
      <c r="P616" s="98">
        <f t="shared" si="578"/>
        <v>0</v>
      </c>
      <c r="Q616" s="141" t="e">
        <f t="shared" si="579"/>
        <v>#DIV/0!</v>
      </c>
      <c r="R616" s="310">
        <f t="shared" si="580"/>
        <v>0</v>
      </c>
    </row>
    <row r="617" spans="1:18" outlineLevel="2">
      <c r="A617" s="67"/>
      <c r="B617" s="67"/>
      <c r="C617" s="140"/>
      <c r="D617" s="67"/>
      <c r="E617" s="68"/>
      <c r="F617" s="89"/>
      <c r="G617" s="89">
        <f t="shared" si="566"/>
        <v>0</v>
      </c>
      <c r="H617" s="159">
        <f t="shared" si="573"/>
        <v>0</v>
      </c>
      <c r="I617" s="78">
        <f t="shared" si="574"/>
        <v>0</v>
      </c>
      <c r="J617" s="123" t="e">
        <f t="shared" si="575"/>
        <v>#DIV/0!</v>
      </c>
      <c r="K617" s="224">
        <v>0</v>
      </c>
      <c r="L617" s="224">
        <f t="shared" si="560"/>
        <v>0</v>
      </c>
      <c r="M617" s="336">
        <v>0</v>
      </c>
      <c r="N617" s="98">
        <f t="shared" si="576"/>
        <v>0</v>
      </c>
      <c r="O617" s="98">
        <f t="shared" si="577"/>
        <v>0</v>
      </c>
      <c r="P617" s="98">
        <f t="shared" si="578"/>
        <v>0</v>
      </c>
      <c r="Q617" s="141" t="e">
        <f t="shared" si="579"/>
        <v>#DIV/0!</v>
      </c>
      <c r="R617" s="310">
        <f t="shared" si="580"/>
        <v>0</v>
      </c>
    </row>
    <row r="618" spans="1:18" outlineLevel="2">
      <c r="A618" s="67"/>
      <c r="B618" s="67"/>
      <c r="C618" s="140"/>
      <c r="D618" s="67"/>
      <c r="E618" s="68"/>
      <c r="F618" s="89"/>
      <c r="G618" s="89">
        <f t="shared" si="566"/>
        <v>0</v>
      </c>
      <c r="H618" s="159">
        <f t="shared" si="573"/>
        <v>0</v>
      </c>
      <c r="I618" s="78">
        <f t="shared" si="574"/>
        <v>0</v>
      </c>
      <c r="J618" s="123" t="e">
        <f t="shared" si="575"/>
        <v>#DIV/0!</v>
      </c>
      <c r="K618" s="224">
        <v>0</v>
      </c>
      <c r="L618" s="224">
        <f t="shared" si="560"/>
        <v>0</v>
      </c>
      <c r="M618" s="336">
        <v>0</v>
      </c>
      <c r="N618" s="98">
        <f t="shared" si="576"/>
        <v>0</v>
      </c>
      <c r="O618" s="98">
        <f t="shared" si="577"/>
        <v>0</v>
      </c>
      <c r="P618" s="98">
        <f t="shared" si="578"/>
        <v>0</v>
      </c>
      <c r="Q618" s="141" t="e">
        <f t="shared" si="579"/>
        <v>#DIV/0!</v>
      </c>
      <c r="R618" s="310">
        <f t="shared" si="580"/>
        <v>0</v>
      </c>
    </row>
    <row r="619" spans="1:18" outlineLevel="2">
      <c r="A619" s="67"/>
      <c r="B619" s="67"/>
      <c r="C619" s="140"/>
      <c r="D619" s="67"/>
      <c r="E619" s="68"/>
      <c r="F619" s="89"/>
      <c r="G619" s="89">
        <f t="shared" si="566"/>
        <v>0</v>
      </c>
      <c r="H619" s="159">
        <f t="shared" si="573"/>
        <v>0</v>
      </c>
      <c r="I619" s="78">
        <f t="shared" si="574"/>
        <v>0</v>
      </c>
      <c r="J619" s="123" t="e">
        <f t="shared" si="575"/>
        <v>#DIV/0!</v>
      </c>
      <c r="K619" s="224">
        <v>0</v>
      </c>
      <c r="L619" s="224">
        <f t="shared" si="560"/>
        <v>0</v>
      </c>
      <c r="M619" s="336">
        <v>0</v>
      </c>
      <c r="N619" s="98">
        <f t="shared" si="576"/>
        <v>0</v>
      </c>
      <c r="O619" s="98">
        <f t="shared" si="577"/>
        <v>0</v>
      </c>
      <c r="P619" s="98">
        <f t="shared" si="578"/>
        <v>0</v>
      </c>
      <c r="Q619" s="141" t="e">
        <f t="shared" si="579"/>
        <v>#DIV/0!</v>
      </c>
      <c r="R619" s="310">
        <f t="shared" si="580"/>
        <v>0</v>
      </c>
    </row>
    <row r="620" spans="1:18" outlineLevel="1">
      <c r="A620" s="49"/>
      <c r="B620" s="48"/>
      <c r="C620" s="50"/>
      <c r="D620" s="48"/>
      <c r="E620" s="189"/>
      <c r="F620" s="87"/>
      <c r="G620" s="87">
        <f>G621+G627+G638</f>
        <v>0</v>
      </c>
      <c r="H620" s="155"/>
      <c r="I620" s="76"/>
      <c r="J620" s="16"/>
      <c r="K620" s="155"/>
      <c r="L620" s="155"/>
      <c r="M620" s="324"/>
      <c r="N620" s="87">
        <f t="shared" ref="N620:R620" si="581">N621+N627+N638</f>
        <v>0</v>
      </c>
      <c r="O620" s="87">
        <f t="shared" si="581"/>
        <v>0</v>
      </c>
      <c r="P620" s="87">
        <f t="shared" si="581"/>
        <v>0</v>
      </c>
      <c r="Q620" s="52" t="e">
        <f t="shared" ref="Q620:Q621" si="582">O620/I620</f>
        <v>#DIV/0!</v>
      </c>
      <c r="R620" s="308">
        <f t="shared" si="581"/>
        <v>0</v>
      </c>
    </row>
    <row r="621" spans="1:18" outlineLevel="2">
      <c r="A621" s="215"/>
      <c r="B621" s="74"/>
      <c r="C621" s="75"/>
      <c r="D621" s="74"/>
      <c r="E621" s="190"/>
      <c r="F621" s="88"/>
      <c r="G621" s="88">
        <f>SUM(G622:G626)</f>
        <v>0</v>
      </c>
      <c r="H621" s="158"/>
      <c r="I621" s="77"/>
      <c r="J621" s="17"/>
      <c r="K621" s="158"/>
      <c r="L621" s="158"/>
      <c r="M621" s="322"/>
      <c r="N621" s="88">
        <f t="shared" ref="N621:R621" si="583">SUM(N622:N626)</f>
        <v>0</v>
      </c>
      <c r="O621" s="88">
        <f t="shared" si="583"/>
        <v>0</v>
      </c>
      <c r="P621" s="88">
        <f t="shared" si="583"/>
        <v>0</v>
      </c>
      <c r="Q621" s="41" t="e">
        <f t="shared" si="582"/>
        <v>#DIV/0!</v>
      </c>
      <c r="R621" s="309">
        <f t="shared" si="583"/>
        <v>0</v>
      </c>
    </row>
    <row r="622" spans="1:18" outlineLevel="3">
      <c r="A622" s="44"/>
      <c r="B622" s="44"/>
      <c r="C622" s="47"/>
      <c r="D622" s="44"/>
      <c r="E622" s="45"/>
      <c r="F622" s="90"/>
      <c r="G622" s="90">
        <f t="shared" si="566"/>
        <v>0</v>
      </c>
      <c r="H622" s="159">
        <f t="shared" ref="H622:H626" si="584">IF(L622&gt;E622,L622,E622)</f>
        <v>0</v>
      </c>
      <c r="I622" s="78">
        <f t="shared" ref="I622:I626" si="585">ROUND(H622*F622,2)</f>
        <v>0</v>
      </c>
      <c r="J622" s="123" t="e">
        <f t="shared" ref="J622:J626" si="586">(H622/E622)</f>
        <v>#DIV/0!</v>
      </c>
      <c r="K622" s="159">
        <v>0</v>
      </c>
      <c r="L622" s="159">
        <f t="shared" ref="L622:L626" si="587">K622+M622</f>
        <v>0</v>
      </c>
      <c r="M622" s="323">
        <v>0</v>
      </c>
      <c r="N622" s="78">
        <f>ROUND(K622*F622,2)</f>
        <v>0</v>
      </c>
      <c r="O622" s="78">
        <f t="shared" ref="O622:O626" si="588">N622+P622</f>
        <v>0</v>
      </c>
      <c r="P622" s="78">
        <f>ROUND(M622*F622,2)</f>
        <v>0</v>
      </c>
      <c r="Q622" s="123" t="e">
        <f t="shared" ref="Q622:Q626" si="589">L622/H622</f>
        <v>#DIV/0!</v>
      </c>
      <c r="R622" s="299">
        <f t="shared" ref="R622:R626" si="590">I622-O622</f>
        <v>0</v>
      </c>
    </row>
    <row r="623" spans="1:18" outlineLevel="3">
      <c r="A623" s="44"/>
      <c r="B623" s="44"/>
      <c r="C623" s="47"/>
      <c r="D623" s="44"/>
      <c r="E623" s="45"/>
      <c r="F623" s="90"/>
      <c r="G623" s="90">
        <f t="shared" si="566"/>
        <v>0</v>
      </c>
      <c r="H623" s="159">
        <f t="shared" si="584"/>
        <v>0</v>
      </c>
      <c r="I623" s="78">
        <f t="shared" si="585"/>
        <v>0</v>
      </c>
      <c r="J623" s="123" t="e">
        <f t="shared" si="586"/>
        <v>#DIV/0!</v>
      </c>
      <c r="K623" s="159">
        <v>0</v>
      </c>
      <c r="L623" s="159">
        <f t="shared" si="587"/>
        <v>0</v>
      </c>
      <c r="M623" s="323">
        <v>0</v>
      </c>
      <c r="N623" s="78">
        <f>ROUND(K623*F623,2)</f>
        <v>0</v>
      </c>
      <c r="O623" s="78">
        <f t="shared" si="588"/>
        <v>0</v>
      </c>
      <c r="P623" s="78">
        <f>ROUND(M623*F623,2)</f>
        <v>0</v>
      </c>
      <c r="Q623" s="123" t="e">
        <f t="shared" si="589"/>
        <v>#DIV/0!</v>
      </c>
      <c r="R623" s="299">
        <f t="shared" si="590"/>
        <v>0</v>
      </c>
    </row>
    <row r="624" spans="1:18" outlineLevel="3">
      <c r="A624" s="44"/>
      <c r="B624" s="44"/>
      <c r="C624" s="47"/>
      <c r="D624" s="44"/>
      <c r="E624" s="45"/>
      <c r="F624" s="90"/>
      <c r="G624" s="90">
        <f t="shared" si="566"/>
        <v>0</v>
      </c>
      <c r="H624" s="159">
        <f t="shared" si="584"/>
        <v>0</v>
      </c>
      <c r="I624" s="78">
        <f t="shared" si="585"/>
        <v>0</v>
      </c>
      <c r="J624" s="123" t="e">
        <f t="shared" si="586"/>
        <v>#DIV/0!</v>
      </c>
      <c r="K624" s="159">
        <v>0</v>
      </c>
      <c r="L624" s="159">
        <f t="shared" si="587"/>
        <v>0</v>
      </c>
      <c r="M624" s="323">
        <v>0</v>
      </c>
      <c r="N624" s="78">
        <f>ROUND(K624*F624,2)</f>
        <v>0</v>
      </c>
      <c r="O624" s="78">
        <f t="shared" si="588"/>
        <v>0</v>
      </c>
      <c r="P624" s="78">
        <f>ROUND(M624*F624,2)</f>
        <v>0</v>
      </c>
      <c r="Q624" s="123" t="e">
        <f t="shared" si="589"/>
        <v>#DIV/0!</v>
      </c>
      <c r="R624" s="299">
        <f t="shared" si="590"/>
        <v>0</v>
      </c>
    </row>
    <row r="625" spans="1:18" outlineLevel="3">
      <c r="A625" s="44"/>
      <c r="B625" s="44"/>
      <c r="C625" s="47"/>
      <c r="D625" s="44"/>
      <c r="E625" s="45"/>
      <c r="F625" s="90"/>
      <c r="G625" s="90">
        <f t="shared" si="566"/>
        <v>0</v>
      </c>
      <c r="H625" s="159">
        <f t="shared" si="584"/>
        <v>0</v>
      </c>
      <c r="I625" s="78">
        <f t="shared" si="585"/>
        <v>0</v>
      </c>
      <c r="J625" s="123" t="e">
        <f t="shared" si="586"/>
        <v>#DIV/0!</v>
      </c>
      <c r="K625" s="159">
        <v>0</v>
      </c>
      <c r="L625" s="159">
        <f t="shared" si="587"/>
        <v>0</v>
      </c>
      <c r="M625" s="323">
        <v>0</v>
      </c>
      <c r="N625" s="78">
        <f>ROUND(K625*F625,2)</f>
        <v>0</v>
      </c>
      <c r="O625" s="78">
        <f t="shared" si="588"/>
        <v>0</v>
      </c>
      <c r="P625" s="78">
        <f>ROUND(M625*F625,2)</f>
        <v>0</v>
      </c>
      <c r="Q625" s="123" t="e">
        <f t="shared" si="589"/>
        <v>#DIV/0!</v>
      </c>
      <c r="R625" s="299">
        <f t="shared" si="590"/>
        <v>0</v>
      </c>
    </row>
    <row r="626" spans="1:18" outlineLevel="3">
      <c r="A626" s="44"/>
      <c r="B626" s="44"/>
      <c r="C626" s="47"/>
      <c r="D626" s="44"/>
      <c r="E626" s="45"/>
      <c r="F626" s="90"/>
      <c r="G626" s="90">
        <f t="shared" si="566"/>
        <v>0</v>
      </c>
      <c r="H626" s="159">
        <f t="shared" si="584"/>
        <v>0</v>
      </c>
      <c r="I626" s="78">
        <f t="shared" si="585"/>
        <v>0</v>
      </c>
      <c r="J626" s="123" t="e">
        <f t="shared" si="586"/>
        <v>#DIV/0!</v>
      </c>
      <c r="K626" s="159">
        <v>0</v>
      </c>
      <c r="L626" s="159">
        <f t="shared" si="587"/>
        <v>0</v>
      </c>
      <c r="M626" s="323">
        <v>0</v>
      </c>
      <c r="N626" s="78">
        <f>ROUND(K626*F626,2)</f>
        <v>0</v>
      </c>
      <c r="O626" s="78">
        <f t="shared" si="588"/>
        <v>0</v>
      </c>
      <c r="P626" s="78">
        <f>ROUND(M626*F626,2)</f>
        <v>0</v>
      </c>
      <c r="Q626" s="123" t="e">
        <f t="shared" si="589"/>
        <v>#DIV/0!</v>
      </c>
      <c r="R626" s="299">
        <f t="shared" si="590"/>
        <v>0</v>
      </c>
    </row>
    <row r="627" spans="1:18" outlineLevel="2">
      <c r="A627" s="215"/>
      <c r="B627" s="74"/>
      <c r="C627" s="75"/>
      <c r="D627" s="74"/>
      <c r="E627" s="190"/>
      <c r="F627" s="88"/>
      <c r="G627" s="88">
        <f>SUM(G628:G637)</f>
        <v>0</v>
      </c>
      <c r="H627" s="158"/>
      <c r="I627" s="77"/>
      <c r="J627" s="17"/>
      <c r="K627" s="158"/>
      <c r="L627" s="158"/>
      <c r="M627" s="322"/>
      <c r="N627" s="88">
        <f t="shared" ref="N627:R627" si="591">SUM(N628:N637)</f>
        <v>0</v>
      </c>
      <c r="O627" s="88">
        <f t="shared" si="591"/>
        <v>0</v>
      </c>
      <c r="P627" s="88">
        <f t="shared" si="591"/>
        <v>0</v>
      </c>
      <c r="Q627" s="41" t="e">
        <f>O627/I627</f>
        <v>#DIV/0!</v>
      </c>
      <c r="R627" s="309">
        <f t="shared" si="591"/>
        <v>0</v>
      </c>
    </row>
    <row r="628" spans="1:18" outlineLevel="3">
      <c r="A628" s="44"/>
      <c r="B628" s="44"/>
      <c r="C628" s="47"/>
      <c r="D628" s="44"/>
      <c r="E628" s="45"/>
      <c r="F628" s="90"/>
      <c r="G628" s="90">
        <f t="shared" si="566"/>
        <v>0</v>
      </c>
      <c r="H628" s="159">
        <f t="shared" ref="H628:H637" si="592">IF(L628&gt;E628,L628,E628)</f>
        <v>0</v>
      </c>
      <c r="I628" s="78">
        <f t="shared" ref="I628:I637" si="593">ROUND(H628*F628,2)</f>
        <v>0</v>
      </c>
      <c r="J628" s="123" t="e">
        <f t="shared" ref="J628:J637" si="594">(H628/E628)</f>
        <v>#DIV/0!</v>
      </c>
      <c r="K628" s="159">
        <v>0</v>
      </c>
      <c r="L628" s="159">
        <f t="shared" ref="L628:L637" si="595">K628+M628</f>
        <v>0</v>
      </c>
      <c r="M628" s="323">
        <v>0</v>
      </c>
      <c r="N628" s="78">
        <f t="shared" ref="N628:N637" si="596">ROUND(K628*F628,2)</f>
        <v>0</v>
      </c>
      <c r="O628" s="78">
        <f t="shared" ref="O628:O637" si="597">N628+P628</f>
        <v>0</v>
      </c>
      <c r="P628" s="78">
        <f t="shared" ref="P628:P637" si="598">ROUND(M628*F628,2)</f>
        <v>0</v>
      </c>
      <c r="Q628" s="123" t="e">
        <f t="shared" ref="Q628:Q637" si="599">L628/H628</f>
        <v>#DIV/0!</v>
      </c>
      <c r="R628" s="299">
        <f t="shared" ref="R628:R637" si="600">I628-O628</f>
        <v>0</v>
      </c>
    </row>
    <row r="629" spans="1:18" outlineLevel="3">
      <c r="A629" s="44"/>
      <c r="B629" s="44"/>
      <c r="C629" s="47"/>
      <c r="D629" s="44"/>
      <c r="E629" s="45"/>
      <c r="F629" s="90"/>
      <c r="G629" s="90">
        <f t="shared" si="566"/>
        <v>0</v>
      </c>
      <c r="H629" s="159">
        <f t="shared" si="592"/>
        <v>0</v>
      </c>
      <c r="I629" s="78">
        <f t="shared" si="593"/>
        <v>0</v>
      </c>
      <c r="J629" s="123" t="e">
        <f t="shared" si="594"/>
        <v>#DIV/0!</v>
      </c>
      <c r="K629" s="159">
        <v>0</v>
      </c>
      <c r="L629" s="159">
        <f t="shared" si="595"/>
        <v>0</v>
      </c>
      <c r="M629" s="323">
        <v>0</v>
      </c>
      <c r="N629" s="78">
        <f t="shared" si="596"/>
        <v>0</v>
      </c>
      <c r="O629" s="78">
        <f t="shared" si="597"/>
        <v>0</v>
      </c>
      <c r="P629" s="78">
        <f t="shared" si="598"/>
        <v>0</v>
      </c>
      <c r="Q629" s="123" t="e">
        <f t="shared" si="599"/>
        <v>#DIV/0!</v>
      </c>
      <c r="R629" s="299">
        <f t="shared" si="600"/>
        <v>0</v>
      </c>
    </row>
    <row r="630" spans="1:18" outlineLevel="3">
      <c r="A630" s="44"/>
      <c r="B630" s="44"/>
      <c r="C630" s="47"/>
      <c r="D630" s="44"/>
      <c r="E630" s="45"/>
      <c r="F630" s="90"/>
      <c r="G630" s="90">
        <f t="shared" si="566"/>
        <v>0</v>
      </c>
      <c r="H630" s="159">
        <f t="shared" si="592"/>
        <v>0</v>
      </c>
      <c r="I630" s="78">
        <f t="shared" si="593"/>
        <v>0</v>
      </c>
      <c r="J630" s="123" t="e">
        <f t="shared" si="594"/>
        <v>#DIV/0!</v>
      </c>
      <c r="K630" s="159">
        <v>0</v>
      </c>
      <c r="L630" s="159">
        <f t="shared" si="595"/>
        <v>0</v>
      </c>
      <c r="M630" s="323">
        <v>0</v>
      </c>
      <c r="N630" s="78">
        <f t="shared" si="596"/>
        <v>0</v>
      </c>
      <c r="O630" s="78">
        <f t="shared" si="597"/>
        <v>0</v>
      </c>
      <c r="P630" s="78">
        <f t="shared" si="598"/>
        <v>0</v>
      </c>
      <c r="Q630" s="123" t="e">
        <f t="shared" si="599"/>
        <v>#DIV/0!</v>
      </c>
      <c r="R630" s="299">
        <f t="shared" si="600"/>
        <v>0</v>
      </c>
    </row>
    <row r="631" spans="1:18" outlineLevel="3">
      <c r="A631" s="44"/>
      <c r="B631" s="44"/>
      <c r="C631" s="47"/>
      <c r="D631" s="44"/>
      <c r="E631" s="45"/>
      <c r="F631" s="90"/>
      <c r="G631" s="90">
        <f t="shared" si="566"/>
        <v>0</v>
      </c>
      <c r="H631" s="159">
        <f t="shared" si="592"/>
        <v>0</v>
      </c>
      <c r="I631" s="78">
        <f t="shared" si="593"/>
        <v>0</v>
      </c>
      <c r="J631" s="123" t="e">
        <f t="shared" si="594"/>
        <v>#DIV/0!</v>
      </c>
      <c r="K631" s="159">
        <v>0</v>
      </c>
      <c r="L631" s="159">
        <f t="shared" si="595"/>
        <v>0</v>
      </c>
      <c r="M631" s="323">
        <v>0</v>
      </c>
      <c r="N631" s="78">
        <f t="shared" si="596"/>
        <v>0</v>
      </c>
      <c r="O631" s="78">
        <f t="shared" si="597"/>
        <v>0</v>
      </c>
      <c r="P631" s="78">
        <f t="shared" si="598"/>
        <v>0</v>
      </c>
      <c r="Q631" s="123" t="e">
        <f t="shared" si="599"/>
        <v>#DIV/0!</v>
      </c>
      <c r="R631" s="299">
        <f t="shared" si="600"/>
        <v>0</v>
      </c>
    </row>
    <row r="632" spans="1:18" outlineLevel="3">
      <c r="A632" s="44"/>
      <c r="B632" s="44"/>
      <c r="C632" s="47"/>
      <c r="D632" s="44"/>
      <c r="E632" s="45"/>
      <c r="F632" s="90"/>
      <c r="G632" s="90">
        <f t="shared" si="566"/>
        <v>0</v>
      </c>
      <c r="H632" s="159">
        <f t="shared" si="592"/>
        <v>0</v>
      </c>
      <c r="I632" s="78">
        <f t="shared" si="593"/>
        <v>0</v>
      </c>
      <c r="J632" s="123" t="e">
        <f t="shared" si="594"/>
        <v>#DIV/0!</v>
      </c>
      <c r="K632" s="159">
        <v>0</v>
      </c>
      <c r="L632" s="159">
        <f t="shared" si="595"/>
        <v>0</v>
      </c>
      <c r="M632" s="323">
        <v>0</v>
      </c>
      <c r="N632" s="78">
        <f t="shared" si="596"/>
        <v>0</v>
      </c>
      <c r="O632" s="78">
        <f t="shared" si="597"/>
        <v>0</v>
      </c>
      <c r="P632" s="78">
        <f t="shared" si="598"/>
        <v>0</v>
      </c>
      <c r="Q632" s="123" t="e">
        <f t="shared" si="599"/>
        <v>#DIV/0!</v>
      </c>
      <c r="R632" s="299">
        <f t="shared" si="600"/>
        <v>0</v>
      </c>
    </row>
    <row r="633" spans="1:18" outlineLevel="3">
      <c r="A633" s="44"/>
      <c r="B633" s="44"/>
      <c r="C633" s="47"/>
      <c r="D633" s="44"/>
      <c r="E633" s="45"/>
      <c r="F633" s="90"/>
      <c r="G633" s="90">
        <f t="shared" si="566"/>
        <v>0</v>
      </c>
      <c r="H633" s="159">
        <f t="shared" si="592"/>
        <v>0</v>
      </c>
      <c r="I633" s="78">
        <f t="shared" si="593"/>
        <v>0</v>
      </c>
      <c r="J633" s="123" t="e">
        <f t="shared" si="594"/>
        <v>#DIV/0!</v>
      </c>
      <c r="K633" s="159">
        <v>0</v>
      </c>
      <c r="L633" s="159">
        <f t="shared" si="595"/>
        <v>0</v>
      </c>
      <c r="M633" s="323">
        <v>0</v>
      </c>
      <c r="N633" s="78">
        <f t="shared" si="596"/>
        <v>0</v>
      </c>
      <c r="O633" s="78">
        <f t="shared" si="597"/>
        <v>0</v>
      </c>
      <c r="P633" s="78">
        <f t="shared" si="598"/>
        <v>0</v>
      </c>
      <c r="Q633" s="123" t="e">
        <f t="shared" si="599"/>
        <v>#DIV/0!</v>
      </c>
      <c r="R633" s="299">
        <f t="shared" si="600"/>
        <v>0</v>
      </c>
    </row>
    <row r="634" spans="1:18" outlineLevel="3">
      <c r="A634" s="44"/>
      <c r="B634" s="44"/>
      <c r="C634" s="47"/>
      <c r="D634" s="44"/>
      <c r="E634" s="45"/>
      <c r="F634" s="90"/>
      <c r="G634" s="90">
        <f t="shared" si="566"/>
        <v>0</v>
      </c>
      <c r="H634" s="159">
        <f t="shared" si="592"/>
        <v>0</v>
      </c>
      <c r="I634" s="78">
        <f t="shared" si="593"/>
        <v>0</v>
      </c>
      <c r="J634" s="123" t="e">
        <f t="shared" si="594"/>
        <v>#DIV/0!</v>
      </c>
      <c r="K634" s="159">
        <v>0</v>
      </c>
      <c r="L634" s="159">
        <f t="shared" si="595"/>
        <v>0</v>
      </c>
      <c r="M634" s="323">
        <v>0</v>
      </c>
      <c r="N634" s="78">
        <f t="shared" si="596"/>
        <v>0</v>
      </c>
      <c r="O634" s="78">
        <f t="shared" si="597"/>
        <v>0</v>
      </c>
      <c r="P634" s="78">
        <f t="shared" si="598"/>
        <v>0</v>
      </c>
      <c r="Q634" s="123" t="e">
        <f t="shared" si="599"/>
        <v>#DIV/0!</v>
      </c>
      <c r="R634" s="299">
        <f t="shared" si="600"/>
        <v>0</v>
      </c>
    </row>
    <row r="635" spans="1:18" outlineLevel="3">
      <c r="A635" s="44"/>
      <c r="B635" s="44"/>
      <c r="C635" s="47"/>
      <c r="D635" s="44"/>
      <c r="E635" s="45"/>
      <c r="F635" s="90"/>
      <c r="G635" s="90">
        <f t="shared" si="566"/>
        <v>0</v>
      </c>
      <c r="H635" s="159">
        <f t="shared" si="592"/>
        <v>0</v>
      </c>
      <c r="I635" s="78">
        <f t="shared" si="593"/>
        <v>0</v>
      </c>
      <c r="J635" s="123" t="e">
        <f t="shared" si="594"/>
        <v>#DIV/0!</v>
      </c>
      <c r="K635" s="159">
        <v>0</v>
      </c>
      <c r="L635" s="159">
        <f t="shared" si="595"/>
        <v>0</v>
      </c>
      <c r="M635" s="323">
        <v>0</v>
      </c>
      <c r="N635" s="78">
        <f t="shared" si="596"/>
        <v>0</v>
      </c>
      <c r="O635" s="78">
        <f t="shared" si="597"/>
        <v>0</v>
      </c>
      <c r="P635" s="78">
        <f t="shared" si="598"/>
        <v>0</v>
      </c>
      <c r="Q635" s="123" t="e">
        <f t="shared" si="599"/>
        <v>#DIV/0!</v>
      </c>
      <c r="R635" s="299">
        <f t="shared" si="600"/>
        <v>0</v>
      </c>
    </row>
    <row r="636" spans="1:18" outlineLevel="3">
      <c r="A636" s="44"/>
      <c r="B636" s="44"/>
      <c r="C636" s="47"/>
      <c r="D636" s="44"/>
      <c r="E636" s="45"/>
      <c r="F636" s="90"/>
      <c r="G636" s="90">
        <f t="shared" si="566"/>
        <v>0</v>
      </c>
      <c r="H636" s="159">
        <f t="shared" si="592"/>
        <v>0</v>
      </c>
      <c r="I636" s="78">
        <f t="shared" si="593"/>
        <v>0</v>
      </c>
      <c r="J636" s="123" t="e">
        <f t="shared" si="594"/>
        <v>#DIV/0!</v>
      </c>
      <c r="K636" s="159">
        <v>0</v>
      </c>
      <c r="L636" s="159">
        <f t="shared" si="595"/>
        <v>0</v>
      </c>
      <c r="M636" s="323">
        <v>0</v>
      </c>
      <c r="N636" s="78">
        <f t="shared" si="596"/>
        <v>0</v>
      </c>
      <c r="O636" s="78">
        <f t="shared" si="597"/>
        <v>0</v>
      </c>
      <c r="P636" s="78">
        <f t="shared" si="598"/>
        <v>0</v>
      </c>
      <c r="Q636" s="123" t="e">
        <f t="shared" si="599"/>
        <v>#DIV/0!</v>
      </c>
      <c r="R636" s="299">
        <f t="shared" si="600"/>
        <v>0</v>
      </c>
    </row>
    <row r="637" spans="1:18" outlineLevel="3">
      <c r="A637" s="44"/>
      <c r="B637" s="44"/>
      <c r="C637" s="47"/>
      <c r="D637" s="44"/>
      <c r="E637" s="45"/>
      <c r="F637" s="90"/>
      <c r="G637" s="90">
        <f t="shared" si="566"/>
        <v>0</v>
      </c>
      <c r="H637" s="159">
        <f t="shared" si="592"/>
        <v>0</v>
      </c>
      <c r="I637" s="78">
        <f t="shared" si="593"/>
        <v>0</v>
      </c>
      <c r="J637" s="123" t="e">
        <f t="shared" si="594"/>
        <v>#DIV/0!</v>
      </c>
      <c r="K637" s="159">
        <v>0</v>
      </c>
      <c r="L637" s="159">
        <f t="shared" si="595"/>
        <v>0</v>
      </c>
      <c r="M637" s="323">
        <v>0</v>
      </c>
      <c r="N637" s="78">
        <f t="shared" si="596"/>
        <v>0</v>
      </c>
      <c r="O637" s="78">
        <f t="shared" si="597"/>
        <v>0</v>
      </c>
      <c r="P637" s="78">
        <f t="shared" si="598"/>
        <v>0</v>
      </c>
      <c r="Q637" s="123" t="e">
        <f t="shared" si="599"/>
        <v>#DIV/0!</v>
      </c>
      <c r="R637" s="299">
        <f t="shared" si="600"/>
        <v>0</v>
      </c>
    </row>
    <row r="638" spans="1:18" outlineLevel="2">
      <c r="A638" s="215"/>
      <c r="B638" s="74"/>
      <c r="C638" s="75"/>
      <c r="D638" s="74"/>
      <c r="E638" s="190"/>
      <c r="F638" s="88"/>
      <c r="G638" s="88">
        <f>SUM(G639:G640)</f>
        <v>0</v>
      </c>
      <c r="H638" s="158"/>
      <c r="I638" s="77"/>
      <c r="J638" s="17"/>
      <c r="K638" s="158"/>
      <c r="L638" s="158"/>
      <c r="M638" s="322"/>
      <c r="N638" s="88">
        <f t="shared" ref="N638:R638" si="601">SUM(N639:N640)</f>
        <v>0</v>
      </c>
      <c r="O638" s="88">
        <f t="shared" si="601"/>
        <v>0</v>
      </c>
      <c r="P638" s="88">
        <f t="shared" si="601"/>
        <v>0</v>
      </c>
      <c r="Q638" s="41" t="e">
        <f>O638/I638</f>
        <v>#DIV/0!</v>
      </c>
      <c r="R638" s="309">
        <f t="shared" si="601"/>
        <v>0</v>
      </c>
    </row>
    <row r="639" spans="1:18" outlineLevel="3">
      <c r="A639" s="44"/>
      <c r="B639" s="44"/>
      <c r="C639" s="47"/>
      <c r="D639" s="44"/>
      <c r="E639" s="45"/>
      <c r="F639" s="90"/>
      <c r="G639" s="90">
        <f t="shared" si="566"/>
        <v>0</v>
      </c>
      <c r="H639" s="159">
        <f t="shared" ref="H639:H640" si="602">IF(L639&gt;E639,L639,E639)</f>
        <v>0</v>
      </c>
      <c r="I639" s="78">
        <f t="shared" ref="I639:I640" si="603">ROUND(H639*F639,2)</f>
        <v>0</v>
      </c>
      <c r="J639" s="123" t="e">
        <f t="shared" ref="J639:J640" si="604">(H639/E639)</f>
        <v>#DIV/0!</v>
      </c>
      <c r="K639" s="159">
        <v>0</v>
      </c>
      <c r="L639" s="159">
        <f t="shared" ref="L639:L640" si="605">K639+M639</f>
        <v>0</v>
      </c>
      <c r="M639" s="323">
        <v>0</v>
      </c>
      <c r="N639" s="78">
        <f>ROUND(K639*F639,2)</f>
        <v>0</v>
      </c>
      <c r="O639" s="78">
        <f t="shared" ref="O639:O640" si="606">N639+P639</f>
        <v>0</v>
      </c>
      <c r="P639" s="78">
        <f>ROUND(M639*F639,2)</f>
        <v>0</v>
      </c>
      <c r="Q639" s="123" t="e">
        <f t="shared" ref="Q639:Q640" si="607">L639/H639</f>
        <v>#DIV/0!</v>
      </c>
      <c r="R639" s="299">
        <f t="shared" ref="R639:R640" si="608">I639-O639</f>
        <v>0</v>
      </c>
    </row>
    <row r="640" spans="1:18" outlineLevel="3">
      <c r="A640" s="44"/>
      <c r="B640" s="44"/>
      <c r="C640" s="47"/>
      <c r="D640" s="44"/>
      <c r="E640" s="45"/>
      <c r="F640" s="90"/>
      <c r="G640" s="90">
        <f t="shared" si="566"/>
        <v>0</v>
      </c>
      <c r="H640" s="159">
        <f t="shared" si="602"/>
        <v>0</v>
      </c>
      <c r="I640" s="78">
        <f t="shared" si="603"/>
        <v>0</v>
      </c>
      <c r="J640" s="123" t="e">
        <f t="shared" si="604"/>
        <v>#DIV/0!</v>
      </c>
      <c r="K640" s="159">
        <v>0</v>
      </c>
      <c r="L640" s="159">
        <f t="shared" si="605"/>
        <v>0</v>
      </c>
      <c r="M640" s="323">
        <v>0</v>
      </c>
      <c r="N640" s="78">
        <f>ROUND(K640*F640,2)</f>
        <v>0</v>
      </c>
      <c r="O640" s="78">
        <f t="shared" si="606"/>
        <v>0</v>
      </c>
      <c r="P640" s="78">
        <f>ROUND(M640*F640,2)</f>
        <v>0</v>
      </c>
      <c r="Q640" s="123" t="e">
        <f t="shared" si="607"/>
        <v>#DIV/0!</v>
      </c>
      <c r="R640" s="299">
        <f t="shared" si="608"/>
        <v>0</v>
      </c>
    </row>
    <row r="641" spans="1:18">
      <c r="A641" s="49"/>
      <c r="B641" s="48"/>
      <c r="C641" s="50"/>
      <c r="D641" s="48"/>
      <c r="E641" s="189"/>
      <c r="F641" s="87"/>
      <c r="G641" s="87">
        <f>G642+G647+G659</f>
        <v>0</v>
      </c>
      <c r="H641" s="165"/>
      <c r="I641" s="87"/>
      <c r="J641" s="51"/>
      <c r="K641" s="165"/>
      <c r="L641" s="165"/>
      <c r="M641" s="324"/>
      <c r="N641" s="87">
        <f t="shared" ref="N641:R641" si="609">N642+N647+N659</f>
        <v>0</v>
      </c>
      <c r="O641" s="87">
        <f t="shared" si="609"/>
        <v>0</v>
      </c>
      <c r="P641" s="87">
        <f t="shared" si="609"/>
        <v>0</v>
      </c>
      <c r="Q641" s="52" t="e">
        <f t="shared" ref="Q641:Q642" si="610">O641/I641</f>
        <v>#DIV/0!</v>
      </c>
      <c r="R641" s="308">
        <f t="shared" si="609"/>
        <v>0</v>
      </c>
    </row>
    <row r="642" spans="1:18" outlineLevel="1">
      <c r="A642" s="215"/>
      <c r="B642" s="74"/>
      <c r="C642" s="75"/>
      <c r="D642" s="74"/>
      <c r="E642" s="190"/>
      <c r="F642" s="88"/>
      <c r="G642" s="88">
        <f>SUM(G643:G646)</f>
        <v>0</v>
      </c>
      <c r="H642" s="166"/>
      <c r="I642" s="88"/>
      <c r="J642" s="26"/>
      <c r="K642" s="166"/>
      <c r="L642" s="166"/>
      <c r="M642" s="322"/>
      <c r="N642" s="88">
        <f t="shared" ref="N642:R642" si="611">SUM(N643:N646)</f>
        <v>0</v>
      </c>
      <c r="O642" s="88">
        <f t="shared" si="611"/>
        <v>0</v>
      </c>
      <c r="P642" s="88">
        <f t="shared" si="611"/>
        <v>0</v>
      </c>
      <c r="Q642" s="41" t="e">
        <f t="shared" si="610"/>
        <v>#DIV/0!</v>
      </c>
      <c r="R642" s="309">
        <f t="shared" si="611"/>
        <v>0</v>
      </c>
    </row>
    <row r="643" spans="1:18" outlineLevel="2">
      <c r="A643" s="44"/>
      <c r="B643" s="44"/>
      <c r="C643" s="47"/>
      <c r="D643" s="44"/>
      <c r="E643" s="45"/>
      <c r="F643" s="90"/>
      <c r="G643" s="90">
        <f t="shared" si="566"/>
        <v>0</v>
      </c>
      <c r="H643" s="159">
        <f t="shared" ref="H643:H646" si="612">IF(L643&gt;E643,L643,E643)</f>
        <v>0</v>
      </c>
      <c r="I643" s="78">
        <f t="shared" ref="I643:I646" si="613">ROUND(H643*F643,2)</f>
        <v>0</v>
      </c>
      <c r="J643" s="123" t="e">
        <f t="shared" ref="J643:J646" si="614">(H643/E643)</f>
        <v>#DIV/0!</v>
      </c>
      <c r="K643" s="159">
        <v>0</v>
      </c>
      <c r="L643" s="159">
        <f t="shared" ref="L643:L646" si="615">K643+M643</f>
        <v>0</v>
      </c>
      <c r="M643" s="323">
        <v>0</v>
      </c>
      <c r="N643" s="78">
        <f>ROUND(K643*F643,2)</f>
        <v>0</v>
      </c>
      <c r="O643" s="78">
        <f t="shared" ref="O643:O658" si="616">N643+P643</f>
        <v>0</v>
      </c>
      <c r="P643" s="78">
        <f>ROUND(M643*F643,2)</f>
        <v>0</v>
      </c>
      <c r="Q643" s="123" t="e">
        <f t="shared" ref="Q643:Q646" si="617">L643/H643</f>
        <v>#DIV/0!</v>
      </c>
      <c r="R643" s="299">
        <f t="shared" ref="R643:R646" si="618">I643-O643</f>
        <v>0</v>
      </c>
    </row>
    <row r="644" spans="1:18" outlineLevel="2">
      <c r="A644" s="44"/>
      <c r="B644" s="44"/>
      <c r="C644" s="47"/>
      <c r="D644" s="44"/>
      <c r="E644" s="45"/>
      <c r="F644" s="90"/>
      <c r="G644" s="90">
        <f t="shared" si="566"/>
        <v>0</v>
      </c>
      <c r="H644" s="159">
        <f t="shared" si="612"/>
        <v>0</v>
      </c>
      <c r="I644" s="78">
        <f t="shared" si="613"/>
        <v>0</v>
      </c>
      <c r="J644" s="123" t="e">
        <f t="shared" si="614"/>
        <v>#DIV/0!</v>
      </c>
      <c r="K644" s="159">
        <v>0</v>
      </c>
      <c r="L644" s="159">
        <f t="shared" si="615"/>
        <v>0</v>
      </c>
      <c r="M644" s="323">
        <v>0</v>
      </c>
      <c r="N644" s="78">
        <f>ROUND(K644*F644,2)</f>
        <v>0</v>
      </c>
      <c r="O644" s="78">
        <f t="shared" si="616"/>
        <v>0</v>
      </c>
      <c r="P644" s="78">
        <f>ROUND(M644*F644,2)</f>
        <v>0</v>
      </c>
      <c r="Q644" s="123" t="e">
        <f t="shared" si="617"/>
        <v>#DIV/0!</v>
      </c>
      <c r="R644" s="299">
        <f t="shared" si="618"/>
        <v>0</v>
      </c>
    </row>
    <row r="645" spans="1:18" outlineLevel="2">
      <c r="A645" s="44"/>
      <c r="B645" s="44"/>
      <c r="C645" s="47"/>
      <c r="D645" s="44"/>
      <c r="E645" s="45"/>
      <c r="F645" s="90"/>
      <c r="G645" s="90">
        <f t="shared" si="566"/>
        <v>0</v>
      </c>
      <c r="H645" s="159">
        <f t="shared" si="612"/>
        <v>0</v>
      </c>
      <c r="I645" s="78">
        <f t="shared" si="613"/>
        <v>0</v>
      </c>
      <c r="J645" s="123" t="e">
        <f t="shared" si="614"/>
        <v>#DIV/0!</v>
      </c>
      <c r="K645" s="159">
        <v>0</v>
      </c>
      <c r="L645" s="159">
        <f t="shared" si="615"/>
        <v>0</v>
      </c>
      <c r="M645" s="323">
        <v>0</v>
      </c>
      <c r="N645" s="78">
        <f>ROUND(K645*F645,2)</f>
        <v>0</v>
      </c>
      <c r="O645" s="78">
        <f t="shared" si="616"/>
        <v>0</v>
      </c>
      <c r="P645" s="78">
        <f>ROUND(M645*F645,2)</f>
        <v>0</v>
      </c>
      <c r="Q645" s="123" t="e">
        <f t="shared" si="617"/>
        <v>#DIV/0!</v>
      </c>
      <c r="R645" s="299">
        <f t="shared" si="618"/>
        <v>0</v>
      </c>
    </row>
    <row r="646" spans="1:18" outlineLevel="2">
      <c r="A646" s="44"/>
      <c r="B646" s="44"/>
      <c r="C646" s="47"/>
      <c r="D646" s="44"/>
      <c r="E646" s="45"/>
      <c r="F646" s="90"/>
      <c r="G646" s="90">
        <f t="shared" si="566"/>
        <v>0</v>
      </c>
      <c r="H646" s="159">
        <f t="shared" si="612"/>
        <v>0</v>
      </c>
      <c r="I646" s="78">
        <f t="shared" si="613"/>
        <v>0</v>
      </c>
      <c r="J646" s="123" t="e">
        <f t="shared" si="614"/>
        <v>#DIV/0!</v>
      </c>
      <c r="K646" s="159">
        <v>0</v>
      </c>
      <c r="L646" s="159">
        <f t="shared" si="615"/>
        <v>0</v>
      </c>
      <c r="M646" s="323">
        <v>0</v>
      </c>
      <c r="N646" s="78">
        <f>ROUND(K646*F646,2)</f>
        <v>0</v>
      </c>
      <c r="O646" s="78">
        <f t="shared" si="616"/>
        <v>0</v>
      </c>
      <c r="P646" s="78">
        <f>ROUND(M646*F646,2)</f>
        <v>0</v>
      </c>
      <c r="Q646" s="123" t="e">
        <f t="shared" si="617"/>
        <v>#DIV/0!</v>
      </c>
      <c r="R646" s="299">
        <f t="shared" si="618"/>
        <v>0</v>
      </c>
    </row>
    <row r="647" spans="1:18" outlineLevel="1">
      <c r="A647" s="215"/>
      <c r="B647" s="74"/>
      <c r="C647" s="75"/>
      <c r="D647" s="74"/>
      <c r="E647" s="190"/>
      <c r="F647" s="88"/>
      <c r="G647" s="88">
        <f>SUM(G648:G658)</f>
        <v>0</v>
      </c>
      <c r="H647" s="166"/>
      <c r="I647" s="88"/>
      <c r="J647" s="26"/>
      <c r="K647" s="166"/>
      <c r="L647" s="166"/>
      <c r="M647" s="322"/>
      <c r="N647" s="88">
        <f t="shared" ref="N647:R647" si="619">SUM(N648:N658)</f>
        <v>0</v>
      </c>
      <c r="O647" s="88">
        <f t="shared" si="619"/>
        <v>0</v>
      </c>
      <c r="P647" s="88">
        <f t="shared" si="619"/>
        <v>0</v>
      </c>
      <c r="Q647" s="41" t="e">
        <f>O647/I647</f>
        <v>#DIV/0!</v>
      </c>
      <c r="R647" s="309">
        <f t="shared" si="619"/>
        <v>0</v>
      </c>
    </row>
    <row r="648" spans="1:18" outlineLevel="2">
      <c r="A648" s="44"/>
      <c r="B648" s="44"/>
      <c r="C648" s="47"/>
      <c r="D648" s="44"/>
      <c r="E648" s="45"/>
      <c r="F648" s="90"/>
      <c r="G648" s="90">
        <f t="shared" si="566"/>
        <v>0</v>
      </c>
      <c r="H648" s="159">
        <f t="shared" ref="H648:H658" si="620">IF(L648&gt;E648,L648,E648)</f>
        <v>0</v>
      </c>
      <c r="I648" s="78">
        <f t="shared" ref="I648:I658" si="621">ROUND(H648*F648,2)</f>
        <v>0</v>
      </c>
      <c r="J648" s="123" t="e">
        <f t="shared" ref="J648:J658" si="622">(H648/E648)</f>
        <v>#DIV/0!</v>
      </c>
      <c r="K648" s="159">
        <v>0</v>
      </c>
      <c r="L648" s="159">
        <f t="shared" ref="L648:L658" si="623">K648+M648</f>
        <v>0</v>
      </c>
      <c r="M648" s="323">
        <v>0</v>
      </c>
      <c r="N648" s="78">
        <f t="shared" ref="N648:N658" si="624">ROUND(K648*F648,2)</f>
        <v>0</v>
      </c>
      <c r="O648" s="78">
        <f t="shared" si="616"/>
        <v>0</v>
      </c>
      <c r="P648" s="78">
        <f t="shared" ref="P648:P658" si="625">ROUND(M648*F648,2)</f>
        <v>0</v>
      </c>
      <c r="Q648" s="123" t="e">
        <f t="shared" ref="Q648:Q658" si="626">L648/H648</f>
        <v>#DIV/0!</v>
      </c>
      <c r="R648" s="299">
        <f t="shared" ref="R648:R658" si="627">I648-O648</f>
        <v>0</v>
      </c>
    </row>
    <row r="649" spans="1:18" outlineLevel="2">
      <c r="A649" s="44"/>
      <c r="B649" s="44"/>
      <c r="C649" s="47"/>
      <c r="D649" s="44"/>
      <c r="E649" s="45"/>
      <c r="F649" s="90"/>
      <c r="G649" s="90">
        <f t="shared" si="566"/>
        <v>0</v>
      </c>
      <c r="H649" s="159">
        <f t="shared" si="620"/>
        <v>0</v>
      </c>
      <c r="I649" s="78">
        <f t="shared" si="621"/>
        <v>0</v>
      </c>
      <c r="J649" s="123" t="e">
        <f t="shared" si="622"/>
        <v>#DIV/0!</v>
      </c>
      <c r="K649" s="159">
        <v>0</v>
      </c>
      <c r="L649" s="159">
        <f t="shared" si="623"/>
        <v>0</v>
      </c>
      <c r="M649" s="323">
        <v>0</v>
      </c>
      <c r="N649" s="78">
        <f t="shared" si="624"/>
        <v>0</v>
      </c>
      <c r="O649" s="78">
        <f t="shared" si="616"/>
        <v>0</v>
      </c>
      <c r="P649" s="78">
        <f t="shared" si="625"/>
        <v>0</v>
      </c>
      <c r="Q649" s="123" t="e">
        <f t="shared" si="626"/>
        <v>#DIV/0!</v>
      </c>
      <c r="R649" s="299">
        <f t="shared" si="627"/>
        <v>0</v>
      </c>
    </row>
    <row r="650" spans="1:18" outlineLevel="2">
      <c r="A650" s="44"/>
      <c r="B650" s="44"/>
      <c r="C650" s="47"/>
      <c r="D650" s="44"/>
      <c r="E650" s="45"/>
      <c r="F650" s="90"/>
      <c r="G650" s="90">
        <f t="shared" si="566"/>
        <v>0</v>
      </c>
      <c r="H650" s="159">
        <f t="shared" si="620"/>
        <v>0</v>
      </c>
      <c r="I650" s="78">
        <f t="shared" si="621"/>
        <v>0</v>
      </c>
      <c r="J650" s="123" t="e">
        <f t="shared" si="622"/>
        <v>#DIV/0!</v>
      </c>
      <c r="K650" s="159">
        <v>0</v>
      </c>
      <c r="L650" s="159">
        <f t="shared" si="623"/>
        <v>0</v>
      </c>
      <c r="M650" s="323">
        <v>0</v>
      </c>
      <c r="N650" s="78">
        <f t="shared" si="624"/>
        <v>0</v>
      </c>
      <c r="O650" s="78">
        <f t="shared" si="616"/>
        <v>0</v>
      </c>
      <c r="P650" s="78">
        <f t="shared" si="625"/>
        <v>0</v>
      </c>
      <c r="Q650" s="123" t="e">
        <f t="shared" si="626"/>
        <v>#DIV/0!</v>
      </c>
      <c r="R650" s="299">
        <f t="shared" si="627"/>
        <v>0</v>
      </c>
    </row>
    <row r="651" spans="1:18" outlineLevel="2">
      <c r="A651" s="44"/>
      <c r="B651" s="44"/>
      <c r="C651" s="47"/>
      <c r="D651" s="44"/>
      <c r="E651" s="45"/>
      <c r="F651" s="90"/>
      <c r="G651" s="90">
        <f t="shared" si="566"/>
        <v>0</v>
      </c>
      <c r="H651" s="159">
        <f t="shared" si="620"/>
        <v>0</v>
      </c>
      <c r="I651" s="78">
        <f t="shared" si="621"/>
        <v>0</v>
      </c>
      <c r="J651" s="123" t="e">
        <f t="shared" si="622"/>
        <v>#DIV/0!</v>
      </c>
      <c r="K651" s="159">
        <v>0</v>
      </c>
      <c r="L651" s="159">
        <f t="shared" si="623"/>
        <v>0</v>
      </c>
      <c r="M651" s="323">
        <v>0</v>
      </c>
      <c r="N651" s="78">
        <f t="shared" si="624"/>
        <v>0</v>
      </c>
      <c r="O651" s="78">
        <f t="shared" si="616"/>
        <v>0</v>
      </c>
      <c r="P651" s="78">
        <f t="shared" si="625"/>
        <v>0</v>
      </c>
      <c r="Q651" s="123" t="e">
        <f t="shared" si="626"/>
        <v>#DIV/0!</v>
      </c>
      <c r="R651" s="299">
        <f t="shared" si="627"/>
        <v>0</v>
      </c>
    </row>
    <row r="652" spans="1:18" outlineLevel="2">
      <c r="A652" s="44"/>
      <c r="B652" s="44"/>
      <c r="C652" s="47"/>
      <c r="D652" s="44"/>
      <c r="E652" s="45"/>
      <c r="F652" s="90"/>
      <c r="G652" s="90">
        <f t="shared" si="566"/>
        <v>0</v>
      </c>
      <c r="H652" s="159">
        <f t="shared" si="620"/>
        <v>0</v>
      </c>
      <c r="I652" s="78">
        <f t="shared" si="621"/>
        <v>0</v>
      </c>
      <c r="J652" s="123" t="e">
        <f t="shared" si="622"/>
        <v>#DIV/0!</v>
      </c>
      <c r="K652" s="159">
        <v>0</v>
      </c>
      <c r="L652" s="159">
        <f t="shared" si="623"/>
        <v>0</v>
      </c>
      <c r="M652" s="323">
        <v>0</v>
      </c>
      <c r="N652" s="78">
        <f t="shared" si="624"/>
        <v>0</v>
      </c>
      <c r="O652" s="78">
        <f t="shared" si="616"/>
        <v>0</v>
      </c>
      <c r="P652" s="78">
        <f t="shared" si="625"/>
        <v>0</v>
      </c>
      <c r="Q652" s="123" t="e">
        <f t="shared" si="626"/>
        <v>#DIV/0!</v>
      </c>
      <c r="R652" s="299">
        <f t="shared" si="627"/>
        <v>0</v>
      </c>
    </row>
    <row r="653" spans="1:18" outlineLevel="2">
      <c r="A653" s="44"/>
      <c r="B653" s="44"/>
      <c r="C653" s="47"/>
      <c r="D653" s="44"/>
      <c r="E653" s="45"/>
      <c r="F653" s="90"/>
      <c r="G653" s="90">
        <f t="shared" si="566"/>
        <v>0</v>
      </c>
      <c r="H653" s="159">
        <f t="shared" si="620"/>
        <v>0</v>
      </c>
      <c r="I653" s="78">
        <f t="shared" si="621"/>
        <v>0</v>
      </c>
      <c r="J653" s="123" t="e">
        <f t="shared" si="622"/>
        <v>#DIV/0!</v>
      </c>
      <c r="K653" s="159">
        <v>0</v>
      </c>
      <c r="L653" s="159">
        <f t="shared" si="623"/>
        <v>0</v>
      </c>
      <c r="M653" s="323">
        <v>0</v>
      </c>
      <c r="N653" s="78">
        <f t="shared" si="624"/>
        <v>0</v>
      </c>
      <c r="O653" s="78">
        <f t="shared" si="616"/>
        <v>0</v>
      </c>
      <c r="P653" s="78">
        <f t="shared" si="625"/>
        <v>0</v>
      </c>
      <c r="Q653" s="123" t="e">
        <f t="shared" si="626"/>
        <v>#DIV/0!</v>
      </c>
      <c r="R653" s="299">
        <f t="shared" si="627"/>
        <v>0</v>
      </c>
    </row>
    <row r="654" spans="1:18" outlineLevel="2">
      <c r="A654" s="44"/>
      <c r="B654" s="44"/>
      <c r="C654" s="47"/>
      <c r="D654" s="44"/>
      <c r="E654" s="45"/>
      <c r="F654" s="90"/>
      <c r="G654" s="90">
        <f t="shared" si="566"/>
        <v>0</v>
      </c>
      <c r="H654" s="159">
        <f t="shared" si="620"/>
        <v>0</v>
      </c>
      <c r="I654" s="78">
        <f t="shared" si="621"/>
        <v>0</v>
      </c>
      <c r="J654" s="123" t="e">
        <f t="shared" si="622"/>
        <v>#DIV/0!</v>
      </c>
      <c r="K654" s="159">
        <v>0</v>
      </c>
      <c r="L654" s="159">
        <f t="shared" si="623"/>
        <v>0</v>
      </c>
      <c r="M654" s="323">
        <v>0</v>
      </c>
      <c r="N654" s="78">
        <f t="shared" si="624"/>
        <v>0</v>
      </c>
      <c r="O654" s="78">
        <f t="shared" si="616"/>
        <v>0</v>
      </c>
      <c r="P654" s="78">
        <f t="shared" si="625"/>
        <v>0</v>
      </c>
      <c r="Q654" s="123" t="e">
        <f t="shared" si="626"/>
        <v>#DIV/0!</v>
      </c>
      <c r="R654" s="299">
        <f t="shared" si="627"/>
        <v>0</v>
      </c>
    </row>
    <row r="655" spans="1:18" outlineLevel="2">
      <c r="A655" s="44"/>
      <c r="B655" s="44"/>
      <c r="C655" s="47"/>
      <c r="D655" s="44"/>
      <c r="E655" s="45"/>
      <c r="F655" s="90"/>
      <c r="G655" s="90">
        <f t="shared" si="566"/>
        <v>0</v>
      </c>
      <c r="H655" s="159">
        <f t="shared" si="620"/>
        <v>0</v>
      </c>
      <c r="I655" s="78">
        <f t="shared" si="621"/>
        <v>0</v>
      </c>
      <c r="J655" s="123" t="e">
        <f t="shared" si="622"/>
        <v>#DIV/0!</v>
      </c>
      <c r="K655" s="159">
        <v>0</v>
      </c>
      <c r="L655" s="159">
        <f t="shared" si="623"/>
        <v>0</v>
      </c>
      <c r="M655" s="323">
        <v>0</v>
      </c>
      <c r="N655" s="78">
        <f t="shared" si="624"/>
        <v>0</v>
      </c>
      <c r="O655" s="78">
        <f t="shared" si="616"/>
        <v>0</v>
      </c>
      <c r="P655" s="78">
        <f t="shared" si="625"/>
        <v>0</v>
      </c>
      <c r="Q655" s="123" t="e">
        <f t="shared" si="626"/>
        <v>#DIV/0!</v>
      </c>
      <c r="R655" s="299">
        <f t="shared" si="627"/>
        <v>0</v>
      </c>
    </row>
    <row r="656" spans="1:18" outlineLevel="2">
      <c r="A656" s="44"/>
      <c r="B656" s="44"/>
      <c r="C656" s="47"/>
      <c r="D656" s="44"/>
      <c r="E656" s="45"/>
      <c r="F656" s="90"/>
      <c r="G656" s="90">
        <f t="shared" si="566"/>
        <v>0</v>
      </c>
      <c r="H656" s="159">
        <f t="shared" si="620"/>
        <v>0</v>
      </c>
      <c r="I656" s="78">
        <f t="shared" si="621"/>
        <v>0</v>
      </c>
      <c r="J656" s="123" t="e">
        <f t="shared" si="622"/>
        <v>#DIV/0!</v>
      </c>
      <c r="K656" s="159">
        <v>0</v>
      </c>
      <c r="L656" s="159">
        <f t="shared" si="623"/>
        <v>0</v>
      </c>
      <c r="M656" s="323">
        <v>0</v>
      </c>
      <c r="N656" s="78">
        <f t="shared" si="624"/>
        <v>0</v>
      </c>
      <c r="O656" s="78">
        <f t="shared" si="616"/>
        <v>0</v>
      </c>
      <c r="P656" s="78">
        <f t="shared" si="625"/>
        <v>0</v>
      </c>
      <c r="Q656" s="123" t="e">
        <f t="shared" si="626"/>
        <v>#DIV/0!</v>
      </c>
      <c r="R656" s="299">
        <f t="shared" si="627"/>
        <v>0</v>
      </c>
    </row>
    <row r="657" spans="1:18" outlineLevel="2">
      <c r="A657" s="44"/>
      <c r="B657" s="44"/>
      <c r="C657" s="47"/>
      <c r="D657" s="44"/>
      <c r="E657" s="45"/>
      <c r="F657" s="90"/>
      <c r="G657" s="90">
        <f t="shared" si="566"/>
        <v>0</v>
      </c>
      <c r="H657" s="159">
        <f t="shared" si="620"/>
        <v>0</v>
      </c>
      <c r="I657" s="78">
        <f t="shared" si="621"/>
        <v>0</v>
      </c>
      <c r="J657" s="123" t="e">
        <f t="shared" si="622"/>
        <v>#DIV/0!</v>
      </c>
      <c r="K657" s="159">
        <v>0</v>
      </c>
      <c r="L657" s="159">
        <f t="shared" si="623"/>
        <v>0</v>
      </c>
      <c r="M657" s="323">
        <v>0</v>
      </c>
      <c r="N657" s="78">
        <f t="shared" si="624"/>
        <v>0</v>
      </c>
      <c r="O657" s="78">
        <f t="shared" si="616"/>
        <v>0</v>
      </c>
      <c r="P657" s="78">
        <f t="shared" si="625"/>
        <v>0</v>
      </c>
      <c r="Q657" s="123" t="e">
        <f t="shared" si="626"/>
        <v>#DIV/0!</v>
      </c>
      <c r="R657" s="299">
        <f t="shared" si="627"/>
        <v>0</v>
      </c>
    </row>
    <row r="658" spans="1:18" outlineLevel="2">
      <c r="A658" s="44"/>
      <c r="B658" s="44"/>
      <c r="C658" s="47"/>
      <c r="D658" s="44"/>
      <c r="E658" s="45"/>
      <c r="F658" s="90"/>
      <c r="G658" s="90">
        <f t="shared" si="566"/>
        <v>0</v>
      </c>
      <c r="H658" s="159">
        <f t="shared" si="620"/>
        <v>0</v>
      </c>
      <c r="I658" s="78">
        <f t="shared" si="621"/>
        <v>0</v>
      </c>
      <c r="J658" s="123" t="e">
        <f t="shared" si="622"/>
        <v>#DIV/0!</v>
      </c>
      <c r="K658" s="159">
        <v>0</v>
      </c>
      <c r="L658" s="159">
        <f t="shared" si="623"/>
        <v>0</v>
      </c>
      <c r="M658" s="323">
        <v>0</v>
      </c>
      <c r="N658" s="78">
        <f t="shared" si="624"/>
        <v>0</v>
      </c>
      <c r="O658" s="78">
        <f t="shared" si="616"/>
        <v>0</v>
      </c>
      <c r="P658" s="78">
        <f t="shared" si="625"/>
        <v>0</v>
      </c>
      <c r="Q658" s="123" t="e">
        <f t="shared" si="626"/>
        <v>#DIV/0!</v>
      </c>
      <c r="R658" s="299">
        <f t="shared" si="627"/>
        <v>0</v>
      </c>
    </row>
    <row r="659" spans="1:18" outlineLevel="1">
      <c r="A659" s="49"/>
      <c r="B659" s="48"/>
      <c r="C659" s="50"/>
      <c r="D659" s="48"/>
      <c r="E659" s="189"/>
      <c r="F659" s="87"/>
      <c r="G659" s="87">
        <f>G660+G666+G677</f>
        <v>0</v>
      </c>
      <c r="H659" s="165"/>
      <c r="I659" s="87"/>
      <c r="J659" s="51"/>
      <c r="K659" s="165"/>
      <c r="L659" s="165"/>
      <c r="M659" s="324"/>
      <c r="N659" s="87">
        <f t="shared" ref="N659:R659" si="628">N660+N666+N677</f>
        <v>0</v>
      </c>
      <c r="O659" s="87">
        <f t="shared" si="628"/>
        <v>0</v>
      </c>
      <c r="P659" s="87">
        <f t="shared" si="628"/>
        <v>0</v>
      </c>
      <c r="Q659" s="52" t="e">
        <f t="shared" ref="Q659:Q660" si="629">O659/I659</f>
        <v>#DIV/0!</v>
      </c>
      <c r="R659" s="308">
        <f t="shared" si="628"/>
        <v>0</v>
      </c>
    </row>
    <row r="660" spans="1:18" outlineLevel="2">
      <c r="A660" s="215"/>
      <c r="B660" s="74"/>
      <c r="C660" s="75"/>
      <c r="D660" s="74"/>
      <c r="E660" s="190"/>
      <c r="F660" s="88"/>
      <c r="G660" s="88">
        <f>SUM(G661:G665)</f>
        <v>0</v>
      </c>
      <c r="H660" s="166"/>
      <c r="I660" s="88"/>
      <c r="J660" s="26"/>
      <c r="K660" s="166"/>
      <c r="L660" s="166"/>
      <c r="M660" s="322"/>
      <c r="N660" s="88">
        <f t="shared" ref="N660:R660" si="630">SUM(N661:N665)</f>
        <v>0</v>
      </c>
      <c r="O660" s="88">
        <f t="shared" si="630"/>
        <v>0</v>
      </c>
      <c r="P660" s="88">
        <f t="shared" si="630"/>
        <v>0</v>
      </c>
      <c r="Q660" s="41" t="e">
        <f t="shared" si="629"/>
        <v>#DIV/0!</v>
      </c>
      <c r="R660" s="309">
        <f t="shared" si="630"/>
        <v>0</v>
      </c>
    </row>
    <row r="661" spans="1:18" outlineLevel="3">
      <c r="A661" s="44"/>
      <c r="B661" s="44"/>
      <c r="C661" s="47"/>
      <c r="D661" s="44"/>
      <c r="E661" s="45"/>
      <c r="F661" s="90"/>
      <c r="G661" s="90">
        <f t="shared" si="566"/>
        <v>0</v>
      </c>
      <c r="H661" s="159">
        <f t="shared" ref="H661:H665" si="631">IF(L661&gt;E661,L661,E661)</f>
        <v>0</v>
      </c>
      <c r="I661" s="78">
        <f t="shared" ref="I661:I665" si="632">ROUND(H661*F661,2)</f>
        <v>0</v>
      </c>
      <c r="J661" s="123" t="e">
        <f t="shared" ref="J661:J665" si="633">(H661/E661)</f>
        <v>#DIV/0!</v>
      </c>
      <c r="K661" s="159">
        <v>0</v>
      </c>
      <c r="L661" s="159">
        <f t="shared" ref="L661:L665" si="634">K661+M661</f>
        <v>0</v>
      </c>
      <c r="M661" s="323">
        <v>0</v>
      </c>
      <c r="N661" s="78">
        <f>ROUND(K661*F661,2)</f>
        <v>0</v>
      </c>
      <c r="O661" s="78">
        <f t="shared" ref="O661:O665" si="635">N661+P661</f>
        <v>0</v>
      </c>
      <c r="P661" s="78">
        <f>ROUND(M661*F661,2)</f>
        <v>0</v>
      </c>
      <c r="Q661" s="123" t="e">
        <f t="shared" ref="Q661:Q665" si="636">L661/H661</f>
        <v>#DIV/0!</v>
      </c>
      <c r="R661" s="299">
        <f t="shared" ref="R661:R665" si="637">I661-O661</f>
        <v>0</v>
      </c>
    </row>
    <row r="662" spans="1:18" outlineLevel="3">
      <c r="A662" s="44"/>
      <c r="B662" s="44"/>
      <c r="C662" s="47"/>
      <c r="D662" s="44"/>
      <c r="E662" s="45"/>
      <c r="F662" s="90"/>
      <c r="G662" s="90">
        <f t="shared" si="566"/>
        <v>0</v>
      </c>
      <c r="H662" s="159">
        <f t="shared" si="631"/>
        <v>0</v>
      </c>
      <c r="I662" s="78">
        <f t="shared" si="632"/>
        <v>0</v>
      </c>
      <c r="J662" s="123" t="e">
        <f t="shared" si="633"/>
        <v>#DIV/0!</v>
      </c>
      <c r="K662" s="159">
        <v>0</v>
      </c>
      <c r="L662" s="159">
        <f t="shared" si="634"/>
        <v>0</v>
      </c>
      <c r="M662" s="323">
        <v>0</v>
      </c>
      <c r="N662" s="78">
        <f>ROUND(K662*F662,2)</f>
        <v>0</v>
      </c>
      <c r="O662" s="78">
        <f t="shared" si="635"/>
        <v>0</v>
      </c>
      <c r="P662" s="78">
        <f>ROUND(M662*F662,2)</f>
        <v>0</v>
      </c>
      <c r="Q662" s="123" t="e">
        <f t="shared" si="636"/>
        <v>#DIV/0!</v>
      </c>
      <c r="R662" s="299">
        <f t="shared" si="637"/>
        <v>0</v>
      </c>
    </row>
    <row r="663" spans="1:18" outlineLevel="3">
      <c r="A663" s="44"/>
      <c r="B663" s="44"/>
      <c r="C663" s="47"/>
      <c r="D663" s="44"/>
      <c r="E663" s="45"/>
      <c r="F663" s="90"/>
      <c r="G663" s="90">
        <f t="shared" si="566"/>
        <v>0</v>
      </c>
      <c r="H663" s="159">
        <f t="shared" si="631"/>
        <v>0</v>
      </c>
      <c r="I663" s="78">
        <f t="shared" si="632"/>
        <v>0</v>
      </c>
      <c r="J663" s="123" t="e">
        <f t="shared" si="633"/>
        <v>#DIV/0!</v>
      </c>
      <c r="K663" s="159">
        <v>0</v>
      </c>
      <c r="L663" s="159">
        <f t="shared" si="634"/>
        <v>0</v>
      </c>
      <c r="M663" s="323">
        <v>0</v>
      </c>
      <c r="N663" s="78">
        <f>ROUND(K663*F663,2)</f>
        <v>0</v>
      </c>
      <c r="O663" s="78">
        <f t="shared" si="635"/>
        <v>0</v>
      </c>
      <c r="P663" s="78">
        <f>ROUND(M663*F663,2)</f>
        <v>0</v>
      </c>
      <c r="Q663" s="123" t="e">
        <f t="shared" si="636"/>
        <v>#DIV/0!</v>
      </c>
      <c r="R663" s="299">
        <f t="shared" si="637"/>
        <v>0</v>
      </c>
    </row>
    <row r="664" spans="1:18" outlineLevel="3">
      <c r="A664" s="44"/>
      <c r="B664" s="44"/>
      <c r="C664" s="47"/>
      <c r="D664" s="44"/>
      <c r="E664" s="45"/>
      <c r="F664" s="90"/>
      <c r="G664" s="90">
        <f t="shared" si="566"/>
        <v>0</v>
      </c>
      <c r="H664" s="159">
        <f t="shared" si="631"/>
        <v>0</v>
      </c>
      <c r="I664" s="78">
        <f t="shared" si="632"/>
        <v>0</v>
      </c>
      <c r="J664" s="123" t="e">
        <f t="shared" si="633"/>
        <v>#DIV/0!</v>
      </c>
      <c r="K664" s="159">
        <v>0</v>
      </c>
      <c r="L664" s="159">
        <f t="shared" si="634"/>
        <v>0</v>
      </c>
      <c r="M664" s="323">
        <v>0</v>
      </c>
      <c r="N664" s="78">
        <f>ROUND(K664*F664,2)</f>
        <v>0</v>
      </c>
      <c r="O664" s="78">
        <f t="shared" si="635"/>
        <v>0</v>
      </c>
      <c r="P664" s="78">
        <f>ROUND(M664*F664,2)</f>
        <v>0</v>
      </c>
      <c r="Q664" s="123" t="e">
        <f t="shared" si="636"/>
        <v>#DIV/0!</v>
      </c>
      <c r="R664" s="299">
        <f t="shared" si="637"/>
        <v>0</v>
      </c>
    </row>
    <row r="665" spans="1:18" outlineLevel="3">
      <c r="A665" s="44"/>
      <c r="B665" s="44"/>
      <c r="C665" s="47"/>
      <c r="D665" s="44"/>
      <c r="E665" s="45"/>
      <c r="F665" s="90"/>
      <c r="G665" s="90">
        <f t="shared" si="566"/>
        <v>0</v>
      </c>
      <c r="H665" s="159">
        <f t="shared" si="631"/>
        <v>0</v>
      </c>
      <c r="I665" s="78">
        <f t="shared" si="632"/>
        <v>0</v>
      </c>
      <c r="J665" s="123" t="e">
        <f t="shared" si="633"/>
        <v>#DIV/0!</v>
      </c>
      <c r="K665" s="159">
        <v>0</v>
      </c>
      <c r="L665" s="159">
        <f t="shared" si="634"/>
        <v>0</v>
      </c>
      <c r="M665" s="323">
        <v>0</v>
      </c>
      <c r="N665" s="78">
        <f>ROUND(K665*F665,2)</f>
        <v>0</v>
      </c>
      <c r="O665" s="78">
        <f t="shared" si="635"/>
        <v>0</v>
      </c>
      <c r="P665" s="78">
        <f>ROUND(M665*F665,2)</f>
        <v>0</v>
      </c>
      <c r="Q665" s="123" t="e">
        <f t="shared" si="636"/>
        <v>#DIV/0!</v>
      </c>
      <c r="R665" s="299">
        <f t="shared" si="637"/>
        <v>0</v>
      </c>
    </row>
    <row r="666" spans="1:18" outlineLevel="2">
      <c r="A666" s="215"/>
      <c r="B666" s="74"/>
      <c r="C666" s="75"/>
      <c r="D666" s="74"/>
      <c r="E666" s="190"/>
      <c r="F666" s="88"/>
      <c r="G666" s="88">
        <f>SUM(G667:G676)</f>
        <v>0</v>
      </c>
      <c r="H666" s="158"/>
      <c r="I666" s="77"/>
      <c r="J666" s="17"/>
      <c r="K666" s="158"/>
      <c r="L666" s="158"/>
      <c r="M666" s="322"/>
      <c r="N666" s="88">
        <f t="shared" ref="N666:R666" si="638">SUM(N667:N676)</f>
        <v>0</v>
      </c>
      <c r="O666" s="88">
        <f t="shared" si="638"/>
        <v>0</v>
      </c>
      <c r="P666" s="88">
        <f t="shared" si="638"/>
        <v>0</v>
      </c>
      <c r="Q666" s="41" t="e">
        <f>O666/I666</f>
        <v>#DIV/0!</v>
      </c>
      <c r="R666" s="309">
        <f t="shared" si="638"/>
        <v>0</v>
      </c>
    </row>
    <row r="667" spans="1:18" outlineLevel="3">
      <c r="A667" s="44"/>
      <c r="B667" s="44"/>
      <c r="C667" s="47"/>
      <c r="D667" s="44"/>
      <c r="E667" s="45"/>
      <c r="F667" s="90"/>
      <c r="G667" s="90">
        <f t="shared" ref="G667:G720" si="639">ROUND(E667*F667,2)</f>
        <v>0</v>
      </c>
      <c r="H667" s="159">
        <f t="shared" ref="H667:H676" si="640">IF(L667&gt;E667,L667,E667)</f>
        <v>0</v>
      </c>
      <c r="I667" s="78">
        <f t="shared" ref="I667:I676" si="641">ROUND(H667*F667,2)</f>
        <v>0</v>
      </c>
      <c r="J667" s="123" t="e">
        <f t="shared" ref="J667:J676" si="642">(H667/E667)</f>
        <v>#DIV/0!</v>
      </c>
      <c r="K667" s="159">
        <v>0</v>
      </c>
      <c r="L667" s="159">
        <f t="shared" ref="L667:L676" si="643">K667+M667</f>
        <v>0</v>
      </c>
      <c r="M667" s="323">
        <v>0</v>
      </c>
      <c r="N667" s="78">
        <f t="shared" ref="N667:N676" si="644">ROUND(K667*F667,2)</f>
        <v>0</v>
      </c>
      <c r="O667" s="78">
        <f t="shared" ref="O667:O676" si="645">N667+P667</f>
        <v>0</v>
      </c>
      <c r="P667" s="78">
        <f t="shared" ref="P667:P676" si="646">ROUND(M667*F667,2)</f>
        <v>0</v>
      </c>
      <c r="Q667" s="123" t="e">
        <f t="shared" ref="Q667:Q676" si="647">L667/H667</f>
        <v>#DIV/0!</v>
      </c>
      <c r="R667" s="299">
        <f t="shared" ref="R667:R676" si="648">I667-O667</f>
        <v>0</v>
      </c>
    </row>
    <row r="668" spans="1:18" outlineLevel="3">
      <c r="A668" s="44"/>
      <c r="B668" s="44"/>
      <c r="C668" s="47"/>
      <c r="D668" s="44"/>
      <c r="E668" s="45"/>
      <c r="F668" s="90"/>
      <c r="G668" s="90">
        <f t="shared" si="639"/>
        <v>0</v>
      </c>
      <c r="H668" s="159">
        <f t="shared" si="640"/>
        <v>0</v>
      </c>
      <c r="I668" s="78">
        <f t="shared" si="641"/>
        <v>0</v>
      </c>
      <c r="J668" s="123" t="e">
        <f t="shared" si="642"/>
        <v>#DIV/0!</v>
      </c>
      <c r="K668" s="159">
        <v>0</v>
      </c>
      <c r="L668" s="159">
        <f t="shared" si="643"/>
        <v>0</v>
      </c>
      <c r="M668" s="323">
        <v>0</v>
      </c>
      <c r="N668" s="78">
        <f t="shared" si="644"/>
        <v>0</v>
      </c>
      <c r="O668" s="78">
        <f t="shared" si="645"/>
        <v>0</v>
      </c>
      <c r="P668" s="78">
        <f t="shared" si="646"/>
        <v>0</v>
      </c>
      <c r="Q668" s="123" t="e">
        <f t="shared" si="647"/>
        <v>#DIV/0!</v>
      </c>
      <c r="R668" s="299">
        <f t="shared" si="648"/>
        <v>0</v>
      </c>
    </row>
    <row r="669" spans="1:18" outlineLevel="3">
      <c r="A669" s="44"/>
      <c r="B669" s="44"/>
      <c r="C669" s="47"/>
      <c r="D669" s="44"/>
      <c r="E669" s="45"/>
      <c r="F669" s="90"/>
      <c r="G669" s="90">
        <f t="shared" si="639"/>
        <v>0</v>
      </c>
      <c r="H669" s="159">
        <f t="shared" si="640"/>
        <v>0</v>
      </c>
      <c r="I669" s="78">
        <f t="shared" si="641"/>
        <v>0</v>
      </c>
      <c r="J669" s="123" t="e">
        <f t="shared" si="642"/>
        <v>#DIV/0!</v>
      </c>
      <c r="K669" s="159">
        <v>0</v>
      </c>
      <c r="L669" s="159">
        <f t="shared" si="643"/>
        <v>0</v>
      </c>
      <c r="M669" s="323">
        <v>0</v>
      </c>
      <c r="N669" s="78">
        <f t="shared" si="644"/>
        <v>0</v>
      </c>
      <c r="O669" s="78">
        <f t="shared" si="645"/>
        <v>0</v>
      </c>
      <c r="P669" s="78">
        <f t="shared" si="646"/>
        <v>0</v>
      </c>
      <c r="Q669" s="123" t="e">
        <f t="shared" si="647"/>
        <v>#DIV/0!</v>
      </c>
      <c r="R669" s="299">
        <f t="shared" si="648"/>
        <v>0</v>
      </c>
    </row>
    <row r="670" spans="1:18" outlineLevel="3">
      <c r="A670" s="44"/>
      <c r="B670" s="44"/>
      <c r="C670" s="47"/>
      <c r="D670" s="44"/>
      <c r="E670" s="45"/>
      <c r="F670" s="90"/>
      <c r="G670" s="90">
        <f t="shared" si="639"/>
        <v>0</v>
      </c>
      <c r="H670" s="159">
        <f t="shared" si="640"/>
        <v>0</v>
      </c>
      <c r="I670" s="78">
        <f t="shared" si="641"/>
        <v>0</v>
      </c>
      <c r="J670" s="123" t="e">
        <f t="shared" si="642"/>
        <v>#DIV/0!</v>
      </c>
      <c r="K670" s="159">
        <v>0</v>
      </c>
      <c r="L670" s="159">
        <f t="shared" si="643"/>
        <v>0</v>
      </c>
      <c r="M670" s="323">
        <v>0</v>
      </c>
      <c r="N670" s="78">
        <f t="shared" si="644"/>
        <v>0</v>
      </c>
      <c r="O670" s="78">
        <f t="shared" si="645"/>
        <v>0</v>
      </c>
      <c r="P670" s="78">
        <f t="shared" si="646"/>
        <v>0</v>
      </c>
      <c r="Q670" s="123" t="e">
        <f t="shared" si="647"/>
        <v>#DIV/0!</v>
      </c>
      <c r="R670" s="299">
        <f t="shared" si="648"/>
        <v>0</v>
      </c>
    </row>
    <row r="671" spans="1:18" outlineLevel="3">
      <c r="A671" s="44"/>
      <c r="B671" s="44"/>
      <c r="C671" s="47"/>
      <c r="D671" s="44"/>
      <c r="E671" s="45"/>
      <c r="F671" s="90"/>
      <c r="G671" s="90">
        <f t="shared" si="639"/>
        <v>0</v>
      </c>
      <c r="H671" s="159">
        <f t="shared" si="640"/>
        <v>0</v>
      </c>
      <c r="I671" s="78">
        <f t="shared" si="641"/>
        <v>0</v>
      </c>
      <c r="J671" s="123" t="e">
        <f t="shared" si="642"/>
        <v>#DIV/0!</v>
      </c>
      <c r="K671" s="159">
        <v>0</v>
      </c>
      <c r="L671" s="159">
        <f t="shared" si="643"/>
        <v>0</v>
      </c>
      <c r="M671" s="323">
        <v>0</v>
      </c>
      <c r="N671" s="78">
        <f t="shared" si="644"/>
        <v>0</v>
      </c>
      <c r="O671" s="78">
        <f t="shared" si="645"/>
        <v>0</v>
      </c>
      <c r="P671" s="78">
        <f t="shared" si="646"/>
        <v>0</v>
      </c>
      <c r="Q671" s="123" t="e">
        <f t="shared" si="647"/>
        <v>#DIV/0!</v>
      </c>
      <c r="R671" s="299">
        <f t="shared" si="648"/>
        <v>0</v>
      </c>
    </row>
    <row r="672" spans="1:18" outlineLevel="3">
      <c r="A672" s="44"/>
      <c r="B672" s="44"/>
      <c r="C672" s="47"/>
      <c r="D672" s="44"/>
      <c r="E672" s="45"/>
      <c r="F672" s="90"/>
      <c r="G672" s="90">
        <f t="shared" si="639"/>
        <v>0</v>
      </c>
      <c r="H672" s="159">
        <f t="shared" si="640"/>
        <v>0</v>
      </c>
      <c r="I672" s="78">
        <f t="shared" si="641"/>
        <v>0</v>
      </c>
      <c r="J672" s="123" t="e">
        <f t="shared" si="642"/>
        <v>#DIV/0!</v>
      </c>
      <c r="K672" s="159">
        <v>0</v>
      </c>
      <c r="L672" s="159">
        <f t="shared" si="643"/>
        <v>0</v>
      </c>
      <c r="M672" s="323">
        <v>0</v>
      </c>
      <c r="N672" s="78">
        <f t="shared" si="644"/>
        <v>0</v>
      </c>
      <c r="O672" s="78">
        <f t="shared" si="645"/>
        <v>0</v>
      </c>
      <c r="P672" s="78">
        <f t="shared" si="646"/>
        <v>0</v>
      </c>
      <c r="Q672" s="123" t="e">
        <f t="shared" si="647"/>
        <v>#DIV/0!</v>
      </c>
      <c r="R672" s="299">
        <f t="shared" si="648"/>
        <v>0</v>
      </c>
    </row>
    <row r="673" spans="1:18" outlineLevel="3">
      <c r="A673" s="44"/>
      <c r="B673" s="44"/>
      <c r="C673" s="47"/>
      <c r="D673" s="44"/>
      <c r="E673" s="45"/>
      <c r="F673" s="90"/>
      <c r="G673" s="90">
        <f t="shared" si="639"/>
        <v>0</v>
      </c>
      <c r="H673" s="159">
        <f t="shared" si="640"/>
        <v>0</v>
      </c>
      <c r="I673" s="78">
        <f t="shared" si="641"/>
        <v>0</v>
      </c>
      <c r="J673" s="123" t="e">
        <f t="shared" si="642"/>
        <v>#DIV/0!</v>
      </c>
      <c r="K673" s="159">
        <v>0</v>
      </c>
      <c r="L673" s="159">
        <f t="shared" si="643"/>
        <v>0</v>
      </c>
      <c r="M673" s="323">
        <v>0</v>
      </c>
      <c r="N673" s="78">
        <f t="shared" si="644"/>
        <v>0</v>
      </c>
      <c r="O673" s="78">
        <f t="shared" si="645"/>
        <v>0</v>
      </c>
      <c r="P673" s="78">
        <f t="shared" si="646"/>
        <v>0</v>
      </c>
      <c r="Q673" s="123" t="e">
        <f t="shared" si="647"/>
        <v>#DIV/0!</v>
      </c>
      <c r="R673" s="299">
        <f t="shared" si="648"/>
        <v>0</v>
      </c>
    </row>
    <row r="674" spans="1:18" outlineLevel="3">
      <c r="A674" s="44"/>
      <c r="B674" s="44"/>
      <c r="C674" s="47"/>
      <c r="D674" s="44"/>
      <c r="E674" s="45"/>
      <c r="F674" s="90"/>
      <c r="G674" s="90">
        <f t="shared" si="639"/>
        <v>0</v>
      </c>
      <c r="H674" s="159">
        <f t="shared" si="640"/>
        <v>0</v>
      </c>
      <c r="I674" s="78">
        <f t="shared" si="641"/>
        <v>0</v>
      </c>
      <c r="J674" s="123" t="e">
        <f t="shared" si="642"/>
        <v>#DIV/0!</v>
      </c>
      <c r="K674" s="159">
        <v>0</v>
      </c>
      <c r="L674" s="159">
        <f t="shared" si="643"/>
        <v>0</v>
      </c>
      <c r="M674" s="323">
        <v>0</v>
      </c>
      <c r="N674" s="78">
        <f t="shared" si="644"/>
        <v>0</v>
      </c>
      <c r="O674" s="78">
        <f t="shared" si="645"/>
        <v>0</v>
      </c>
      <c r="P674" s="78">
        <f t="shared" si="646"/>
        <v>0</v>
      </c>
      <c r="Q674" s="123" t="e">
        <f t="shared" si="647"/>
        <v>#DIV/0!</v>
      </c>
      <c r="R674" s="299">
        <f t="shared" si="648"/>
        <v>0</v>
      </c>
    </row>
    <row r="675" spans="1:18" outlineLevel="3">
      <c r="A675" s="44"/>
      <c r="B675" s="44"/>
      <c r="C675" s="47"/>
      <c r="D675" s="44"/>
      <c r="E675" s="45"/>
      <c r="F675" s="90"/>
      <c r="G675" s="90">
        <f t="shared" si="639"/>
        <v>0</v>
      </c>
      <c r="H675" s="159">
        <f t="shared" si="640"/>
        <v>0</v>
      </c>
      <c r="I675" s="78">
        <f t="shared" si="641"/>
        <v>0</v>
      </c>
      <c r="J675" s="123" t="e">
        <f t="shared" si="642"/>
        <v>#DIV/0!</v>
      </c>
      <c r="K675" s="159">
        <v>0</v>
      </c>
      <c r="L675" s="159">
        <f t="shared" si="643"/>
        <v>0</v>
      </c>
      <c r="M675" s="323">
        <v>0</v>
      </c>
      <c r="N675" s="78">
        <f t="shared" si="644"/>
        <v>0</v>
      </c>
      <c r="O675" s="78">
        <f t="shared" si="645"/>
        <v>0</v>
      </c>
      <c r="P675" s="78">
        <f t="shared" si="646"/>
        <v>0</v>
      </c>
      <c r="Q675" s="123" t="e">
        <f t="shared" si="647"/>
        <v>#DIV/0!</v>
      </c>
      <c r="R675" s="299">
        <f t="shared" si="648"/>
        <v>0</v>
      </c>
    </row>
    <row r="676" spans="1:18" outlineLevel="3">
      <c r="A676" s="44"/>
      <c r="B676" s="44"/>
      <c r="C676" s="47"/>
      <c r="D676" s="44"/>
      <c r="E676" s="45"/>
      <c r="F676" s="90"/>
      <c r="G676" s="90">
        <f t="shared" si="639"/>
        <v>0</v>
      </c>
      <c r="H676" s="159">
        <f t="shared" si="640"/>
        <v>0</v>
      </c>
      <c r="I676" s="78">
        <f t="shared" si="641"/>
        <v>0</v>
      </c>
      <c r="J676" s="123" t="e">
        <f t="shared" si="642"/>
        <v>#DIV/0!</v>
      </c>
      <c r="K676" s="159">
        <v>0</v>
      </c>
      <c r="L676" s="159">
        <f t="shared" si="643"/>
        <v>0</v>
      </c>
      <c r="M676" s="323">
        <v>0</v>
      </c>
      <c r="N676" s="78">
        <f t="shared" si="644"/>
        <v>0</v>
      </c>
      <c r="O676" s="78">
        <f t="shared" si="645"/>
        <v>0</v>
      </c>
      <c r="P676" s="78">
        <f t="shared" si="646"/>
        <v>0</v>
      </c>
      <c r="Q676" s="123" t="e">
        <f t="shared" si="647"/>
        <v>#DIV/0!</v>
      </c>
      <c r="R676" s="299">
        <f t="shared" si="648"/>
        <v>0</v>
      </c>
    </row>
    <row r="677" spans="1:18" outlineLevel="2">
      <c r="A677" s="215"/>
      <c r="B677" s="74"/>
      <c r="C677" s="75"/>
      <c r="D677" s="74"/>
      <c r="E677" s="190"/>
      <c r="F677" s="88"/>
      <c r="G677" s="88">
        <f>SUM(G678:G680)</f>
        <v>0</v>
      </c>
      <c r="H677" s="158"/>
      <c r="I677" s="77"/>
      <c r="J677" s="17"/>
      <c r="K677" s="158"/>
      <c r="L677" s="158"/>
      <c r="M677" s="322"/>
      <c r="N677" s="88">
        <f t="shared" ref="N677:R677" si="649">SUM(N678:N680)</f>
        <v>0</v>
      </c>
      <c r="O677" s="88">
        <f t="shared" si="649"/>
        <v>0</v>
      </c>
      <c r="P677" s="88">
        <f t="shared" si="649"/>
        <v>0</v>
      </c>
      <c r="Q677" s="41" t="e">
        <f>O677/I677</f>
        <v>#DIV/0!</v>
      </c>
      <c r="R677" s="309">
        <f t="shared" si="649"/>
        <v>0</v>
      </c>
    </row>
    <row r="678" spans="1:18" outlineLevel="3">
      <c r="A678" s="44"/>
      <c r="B678" s="44"/>
      <c r="C678" s="47"/>
      <c r="D678" s="44"/>
      <c r="E678" s="45"/>
      <c r="F678" s="90"/>
      <c r="G678" s="90">
        <f t="shared" si="639"/>
        <v>0</v>
      </c>
      <c r="H678" s="159">
        <f t="shared" ref="H678:H680" si="650">IF(L678&gt;E678,L678,E678)</f>
        <v>0</v>
      </c>
      <c r="I678" s="78">
        <f t="shared" ref="I678:I680" si="651">ROUND(H678*F678,2)</f>
        <v>0</v>
      </c>
      <c r="J678" s="123" t="e">
        <f t="shared" ref="J678:J680" si="652">(H678/E678)</f>
        <v>#DIV/0!</v>
      </c>
      <c r="K678" s="159">
        <v>0</v>
      </c>
      <c r="L678" s="159">
        <f t="shared" ref="L678:L680" si="653">K678+M678</f>
        <v>0</v>
      </c>
      <c r="M678" s="323">
        <v>0</v>
      </c>
      <c r="N678" s="78">
        <f>ROUND(K678*F678,2)</f>
        <v>0</v>
      </c>
      <c r="O678" s="78">
        <f t="shared" ref="O678:O680" si="654">N678+P678</f>
        <v>0</v>
      </c>
      <c r="P678" s="78">
        <f>ROUND(M678*F678,2)</f>
        <v>0</v>
      </c>
      <c r="Q678" s="123" t="e">
        <f t="shared" ref="Q678:Q680" si="655">L678/H678</f>
        <v>#DIV/0!</v>
      </c>
      <c r="R678" s="299">
        <f t="shared" ref="R678:R680" si="656">I678-O678</f>
        <v>0</v>
      </c>
    </row>
    <row r="679" spans="1:18" outlineLevel="3">
      <c r="A679" s="44"/>
      <c r="B679" s="44"/>
      <c r="C679" s="47"/>
      <c r="D679" s="44"/>
      <c r="E679" s="45"/>
      <c r="F679" s="90"/>
      <c r="G679" s="90">
        <f t="shared" si="639"/>
        <v>0</v>
      </c>
      <c r="H679" s="159">
        <f t="shared" si="650"/>
        <v>0</v>
      </c>
      <c r="I679" s="78">
        <f t="shared" si="651"/>
        <v>0</v>
      </c>
      <c r="J679" s="123" t="e">
        <f t="shared" si="652"/>
        <v>#DIV/0!</v>
      </c>
      <c r="K679" s="159">
        <v>0</v>
      </c>
      <c r="L679" s="159">
        <f t="shared" si="653"/>
        <v>0</v>
      </c>
      <c r="M679" s="323">
        <v>0</v>
      </c>
      <c r="N679" s="78">
        <f>ROUND(K679*F679,2)</f>
        <v>0</v>
      </c>
      <c r="O679" s="78">
        <f t="shared" si="654"/>
        <v>0</v>
      </c>
      <c r="P679" s="78">
        <f>ROUND(M679*F679,2)</f>
        <v>0</v>
      </c>
      <c r="Q679" s="123" t="e">
        <f t="shared" si="655"/>
        <v>#DIV/0!</v>
      </c>
      <c r="R679" s="299">
        <f t="shared" si="656"/>
        <v>0</v>
      </c>
    </row>
    <row r="680" spans="1:18" outlineLevel="3">
      <c r="A680" s="44"/>
      <c r="B680" s="44"/>
      <c r="C680" s="47"/>
      <c r="D680" s="44"/>
      <c r="E680" s="45"/>
      <c r="F680" s="90"/>
      <c r="G680" s="90">
        <f t="shared" si="639"/>
        <v>0</v>
      </c>
      <c r="H680" s="159">
        <f t="shared" si="650"/>
        <v>0</v>
      </c>
      <c r="I680" s="78">
        <f t="shared" si="651"/>
        <v>0</v>
      </c>
      <c r="J680" s="123" t="e">
        <f t="shared" si="652"/>
        <v>#DIV/0!</v>
      </c>
      <c r="K680" s="159">
        <v>0</v>
      </c>
      <c r="L680" s="159">
        <f t="shared" si="653"/>
        <v>0</v>
      </c>
      <c r="M680" s="323">
        <v>0</v>
      </c>
      <c r="N680" s="78">
        <f>ROUND(K680*F680,2)</f>
        <v>0</v>
      </c>
      <c r="O680" s="78">
        <f t="shared" si="654"/>
        <v>0</v>
      </c>
      <c r="P680" s="78">
        <f>ROUND(M680*F680,2)</f>
        <v>0</v>
      </c>
      <c r="Q680" s="123" t="e">
        <f t="shared" si="655"/>
        <v>#DIV/0!</v>
      </c>
      <c r="R680" s="299">
        <f t="shared" si="656"/>
        <v>0</v>
      </c>
    </row>
    <row r="681" spans="1:18">
      <c r="A681" s="49"/>
      <c r="B681" s="48"/>
      <c r="C681" s="50"/>
      <c r="D681" s="48"/>
      <c r="E681" s="189"/>
      <c r="F681" s="87"/>
      <c r="G681" s="87">
        <f>G682+G686+G688+G692</f>
        <v>0</v>
      </c>
      <c r="H681" s="165"/>
      <c r="I681" s="87"/>
      <c r="J681" s="51"/>
      <c r="K681" s="165"/>
      <c r="L681" s="165"/>
      <c r="M681" s="324"/>
      <c r="N681" s="87">
        <f t="shared" ref="N681:R681" si="657">N682+N686+N688+N692</f>
        <v>0</v>
      </c>
      <c r="O681" s="87">
        <f t="shared" si="657"/>
        <v>0</v>
      </c>
      <c r="P681" s="87">
        <f t="shared" si="657"/>
        <v>0</v>
      </c>
      <c r="Q681" s="52" t="e">
        <f t="shared" ref="Q681:Q682" si="658">O681/I681</f>
        <v>#DIV/0!</v>
      </c>
      <c r="R681" s="308">
        <f t="shared" si="657"/>
        <v>0</v>
      </c>
    </row>
    <row r="682" spans="1:18" outlineLevel="1">
      <c r="A682" s="215"/>
      <c r="B682" s="74"/>
      <c r="C682" s="75"/>
      <c r="D682" s="74"/>
      <c r="E682" s="190"/>
      <c r="F682" s="88"/>
      <c r="G682" s="88">
        <f>SUM(G683:G685)</f>
        <v>0</v>
      </c>
      <c r="H682" s="166"/>
      <c r="I682" s="88"/>
      <c r="J682" s="26"/>
      <c r="K682" s="166"/>
      <c r="L682" s="166"/>
      <c r="M682" s="322"/>
      <c r="N682" s="88">
        <f t="shared" ref="N682:R682" si="659">SUM(N683:N685)</f>
        <v>0</v>
      </c>
      <c r="O682" s="88">
        <f t="shared" si="659"/>
        <v>0</v>
      </c>
      <c r="P682" s="88">
        <f t="shared" si="659"/>
        <v>0</v>
      </c>
      <c r="Q682" s="41" t="e">
        <f t="shared" si="658"/>
        <v>#DIV/0!</v>
      </c>
      <c r="R682" s="309">
        <f t="shared" si="659"/>
        <v>0</v>
      </c>
    </row>
    <row r="683" spans="1:18" outlineLevel="2">
      <c r="A683" s="44"/>
      <c r="B683" s="44"/>
      <c r="C683" s="47"/>
      <c r="D683" s="44"/>
      <c r="E683" s="45"/>
      <c r="F683" s="90"/>
      <c r="G683" s="90">
        <f t="shared" si="639"/>
        <v>0</v>
      </c>
      <c r="H683" s="159">
        <f t="shared" ref="H683:H685" si="660">IF(L683&gt;E683,L683,E683)</f>
        <v>0</v>
      </c>
      <c r="I683" s="78">
        <f t="shared" ref="I683:I685" si="661">ROUND(H683*F683,2)</f>
        <v>0</v>
      </c>
      <c r="J683" s="123" t="e">
        <f t="shared" ref="J683:J685" si="662">(H683/E683)</f>
        <v>#DIV/0!</v>
      </c>
      <c r="K683" s="159">
        <v>0</v>
      </c>
      <c r="L683" s="159">
        <f t="shared" ref="L683:L685" si="663">K683+M683</f>
        <v>0</v>
      </c>
      <c r="M683" s="323">
        <v>0</v>
      </c>
      <c r="N683" s="78">
        <f>ROUND(K683*F683,2)</f>
        <v>0</v>
      </c>
      <c r="O683" s="78">
        <f t="shared" ref="O683:O685" si="664">N683+P683</f>
        <v>0</v>
      </c>
      <c r="P683" s="78">
        <f>ROUND(M683*F683,2)</f>
        <v>0</v>
      </c>
      <c r="Q683" s="123" t="e">
        <f t="shared" ref="Q683:Q685" si="665">L683/H683</f>
        <v>#DIV/0!</v>
      </c>
      <c r="R683" s="299">
        <f t="shared" ref="R683:R685" si="666">I683-O683</f>
        <v>0</v>
      </c>
    </row>
    <row r="684" spans="1:18" outlineLevel="2">
      <c r="A684" s="44"/>
      <c r="B684" s="44"/>
      <c r="C684" s="47"/>
      <c r="D684" s="44"/>
      <c r="E684" s="45"/>
      <c r="F684" s="90"/>
      <c r="G684" s="90">
        <f t="shared" si="639"/>
        <v>0</v>
      </c>
      <c r="H684" s="159">
        <f t="shared" si="660"/>
        <v>0</v>
      </c>
      <c r="I684" s="78">
        <f t="shared" si="661"/>
        <v>0</v>
      </c>
      <c r="J684" s="123" t="e">
        <f t="shared" si="662"/>
        <v>#DIV/0!</v>
      </c>
      <c r="K684" s="159">
        <v>0</v>
      </c>
      <c r="L684" s="159">
        <f t="shared" si="663"/>
        <v>0</v>
      </c>
      <c r="M684" s="323">
        <v>0</v>
      </c>
      <c r="N684" s="78">
        <f>ROUND(K684*F684,2)</f>
        <v>0</v>
      </c>
      <c r="O684" s="78">
        <f t="shared" si="664"/>
        <v>0</v>
      </c>
      <c r="P684" s="78">
        <f>ROUND(M684*F684,2)</f>
        <v>0</v>
      </c>
      <c r="Q684" s="123" t="e">
        <f t="shared" si="665"/>
        <v>#DIV/0!</v>
      </c>
      <c r="R684" s="299">
        <f t="shared" si="666"/>
        <v>0</v>
      </c>
    </row>
    <row r="685" spans="1:18" outlineLevel="2">
      <c r="A685" s="44"/>
      <c r="B685" s="44"/>
      <c r="C685" s="47"/>
      <c r="D685" s="44"/>
      <c r="E685" s="45"/>
      <c r="F685" s="90"/>
      <c r="G685" s="90">
        <f t="shared" si="639"/>
        <v>0</v>
      </c>
      <c r="H685" s="159">
        <f t="shared" si="660"/>
        <v>0</v>
      </c>
      <c r="I685" s="78">
        <f t="shared" si="661"/>
        <v>0</v>
      </c>
      <c r="J685" s="123" t="e">
        <f t="shared" si="662"/>
        <v>#DIV/0!</v>
      </c>
      <c r="K685" s="159">
        <v>0</v>
      </c>
      <c r="L685" s="159">
        <f t="shared" si="663"/>
        <v>0</v>
      </c>
      <c r="M685" s="323">
        <v>0</v>
      </c>
      <c r="N685" s="78">
        <f>ROUND(K685*F685,2)</f>
        <v>0</v>
      </c>
      <c r="O685" s="78">
        <f t="shared" si="664"/>
        <v>0</v>
      </c>
      <c r="P685" s="78">
        <f>ROUND(M685*F685,2)</f>
        <v>0</v>
      </c>
      <c r="Q685" s="123" t="e">
        <f t="shared" si="665"/>
        <v>#DIV/0!</v>
      </c>
      <c r="R685" s="299">
        <f t="shared" si="666"/>
        <v>0</v>
      </c>
    </row>
    <row r="686" spans="1:18" outlineLevel="1">
      <c r="A686" s="215"/>
      <c r="B686" s="74"/>
      <c r="C686" s="75"/>
      <c r="D686" s="74"/>
      <c r="E686" s="190"/>
      <c r="F686" s="88"/>
      <c r="G686" s="88">
        <f>G687</f>
        <v>0</v>
      </c>
      <c r="H686" s="158"/>
      <c r="I686" s="77"/>
      <c r="J686" s="17"/>
      <c r="K686" s="158"/>
      <c r="L686" s="158"/>
      <c r="M686" s="322"/>
      <c r="N686" s="88">
        <f t="shared" ref="N686:R686" si="667">N687</f>
        <v>0</v>
      </c>
      <c r="O686" s="88">
        <f t="shared" si="667"/>
        <v>0</v>
      </c>
      <c r="P686" s="88">
        <f t="shared" si="667"/>
        <v>0</v>
      </c>
      <c r="Q686" s="41" t="e">
        <f>O686/I686</f>
        <v>#DIV/0!</v>
      </c>
      <c r="R686" s="309">
        <f t="shared" si="667"/>
        <v>0</v>
      </c>
    </row>
    <row r="687" spans="1:18" outlineLevel="2">
      <c r="A687" s="44"/>
      <c r="B687" s="44"/>
      <c r="C687" s="47"/>
      <c r="D687" s="44"/>
      <c r="E687" s="45"/>
      <c r="F687" s="90"/>
      <c r="G687" s="90">
        <f t="shared" si="639"/>
        <v>0</v>
      </c>
      <c r="H687" s="159">
        <f>IF(L687&gt;E687,L687,E687)</f>
        <v>0</v>
      </c>
      <c r="I687" s="78">
        <f>ROUND(H687*F687,2)</f>
        <v>0</v>
      </c>
      <c r="J687" s="123" t="e">
        <f t="shared" ref="J687" si="668">(H687/E687)</f>
        <v>#DIV/0!</v>
      </c>
      <c r="K687" s="159">
        <v>0</v>
      </c>
      <c r="L687" s="159">
        <f t="shared" ref="L687" si="669">K687+M687</f>
        <v>0</v>
      </c>
      <c r="M687" s="323">
        <v>0</v>
      </c>
      <c r="N687" s="78">
        <f>ROUND(K687*F687,2)</f>
        <v>0</v>
      </c>
      <c r="O687" s="78">
        <f t="shared" ref="O687" si="670">N687+P687</f>
        <v>0</v>
      </c>
      <c r="P687" s="78">
        <f>ROUND(M687*F687,2)</f>
        <v>0</v>
      </c>
      <c r="Q687" s="123" t="e">
        <f>L687/H687</f>
        <v>#DIV/0!</v>
      </c>
      <c r="R687" s="299">
        <f>I687-O687</f>
        <v>0</v>
      </c>
    </row>
    <row r="688" spans="1:18" outlineLevel="1">
      <c r="A688" s="215"/>
      <c r="B688" s="74"/>
      <c r="C688" s="75"/>
      <c r="D688" s="74"/>
      <c r="E688" s="190"/>
      <c r="F688" s="88"/>
      <c r="G688" s="88">
        <f>SUM(G689:G691)</f>
        <v>0</v>
      </c>
      <c r="H688" s="158"/>
      <c r="I688" s="77"/>
      <c r="J688" s="17"/>
      <c r="K688" s="158"/>
      <c r="L688" s="158"/>
      <c r="M688" s="322"/>
      <c r="N688" s="88">
        <f t="shared" ref="N688:R688" si="671">SUM(N689:N691)</f>
        <v>0</v>
      </c>
      <c r="O688" s="88">
        <f t="shared" si="671"/>
        <v>0</v>
      </c>
      <c r="P688" s="88">
        <f t="shared" si="671"/>
        <v>0</v>
      </c>
      <c r="Q688" s="41" t="e">
        <f>O688/I688</f>
        <v>#DIV/0!</v>
      </c>
      <c r="R688" s="309">
        <f t="shared" si="671"/>
        <v>0</v>
      </c>
    </row>
    <row r="689" spans="1:18" outlineLevel="2">
      <c r="A689" s="44"/>
      <c r="B689" s="44"/>
      <c r="C689" s="47"/>
      <c r="D689" s="44"/>
      <c r="E689" s="45"/>
      <c r="F689" s="90"/>
      <c r="G689" s="90">
        <f t="shared" si="639"/>
        <v>0</v>
      </c>
      <c r="H689" s="159">
        <f t="shared" ref="H689:H691" si="672">IF(L689&gt;E689,L689,E689)</f>
        <v>0</v>
      </c>
      <c r="I689" s="78">
        <f t="shared" ref="I689:I691" si="673">ROUND(H689*F689,2)</f>
        <v>0</v>
      </c>
      <c r="J689" s="123" t="e">
        <f t="shared" ref="J689:J691" si="674">(H689/E689)</f>
        <v>#DIV/0!</v>
      </c>
      <c r="K689" s="159">
        <v>0</v>
      </c>
      <c r="L689" s="159">
        <f t="shared" ref="L689:L691" si="675">K689+M689</f>
        <v>0</v>
      </c>
      <c r="M689" s="323">
        <v>0</v>
      </c>
      <c r="N689" s="78">
        <f>ROUND(K689*F689,2)</f>
        <v>0</v>
      </c>
      <c r="O689" s="78">
        <f t="shared" ref="O689:O691" si="676">N689+P689</f>
        <v>0</v>
      </c>
      <c r="P689" s="78">
        <f>ROUND(M689*F689,2)</f>
        <v>0</v>
      </c>
      <c r="Q689" s="123" t="e">
        <f t="shared" ref="Q689:Q691" si="677">L689/H689</f>
        <v>#DIV/0!</v>
      </c>
      <c r="R689" s="299">
        <f t="shared" ref="R689:R691" si="678">I689-O689</f>
        <v>0</v>
      </c>
    </row>
    <row r="690" spans="1:18" outlineLevel="2">
      <c r="A690" s="44"/>
      <c r="B690" s="44"/>
      <c r="C690" s="47"/>
      <c r="D690" s="44"/>
      <c r="E690" s="45"/>
      <c r="F690" s="90"/>
      <c r="G690" s="90">
        <f t="shared" si="639"/>
        <v>0</v>
      </c>
      <c r="H690" s="159">
        <f t="shared" si="672"/>
        <v>0</v>
      </c>
      <c r="I690" s="78">
        <f t="shared" si="673"/>
        <v>0</v>
      </c>
      <c r="J690" s="123" t="e">
        <f t="shared" si="674"/>
        <v>#DIV/0!</v>
      </c>
      <c r="K690" s="159">
        <v>0</v>
      </c>
      <c r="L690" s="159">
        <f t="shared" si="675"/>
        <v>0</v>
      </c>
      <c r="M690" s="323">
        <v>0</v>
      </c>
      <c r="N690" s="78">
        <f>ROUND(K690*F690,2)</f>
        <v>0</v>
      </c>
      <c r="O690" s="78">
        <f t="shared" si="676"/>
        <v>0</v>
      </c>
      <c r="P690" s="78">
        <f>ROUND(M690*F690,2)</f>
        <v>0</v>
      </c>
      <c r="Q690" s="123" t="e">
        <f t="shared" si="677"/>
        <v>#DIV/0!</v>
      </c>
      <c r="R690" s="299">
        <f t="shared" si="678"/>
        <v>0</v>
      </c>
    </row>
    <row r="691" spans="1:18" outlineLevel="2">
      <c r="A691" s="44"/>
      <c r="B691" s="44"/>
      <c r="C691" s="47"/>
      <c r="D691" s="44"/>
      <c r="E691" s="45"/>
      <c r="F691" s="90"/>
      <c r="G691" s="90">
        <f t="shared" si="639"/>
        <v>0</v>
      </c>
      <c r="H691" s="159">
        <f t="shared" si="672"/>
        <v>0</v>
      </c>
      <c r="I691" s="78">
        <f t="shared" si="673"/>
        <v>0</v>
      </c>
      <c r="J691" s="123" t="e">
        <f t="shared" si="674"/>
        <v>#DIV/0!</v>
      </c>
      <c r="K691" s="159">
        <v>0</v>
      </c>
      <c r="L691" s="159">
        <f t="shared" si="675"/>
        <v>0</v>
      </c>
      <c r="M691" s="323">
        <v>0</v>
      </c>
      <c r="N691" s="78">
        <f>ROUND(K691*F691,2)</f>
        <v>0</v>
      </c>
      <c r="O691" s="78">
        <f t="shared" si="676"/>
        <v>0</v>
      </c>
      <c r="P691" s="78">
        <f>ROUND(M691*F691,2)</f>
        <v>0</v>
      </c>
      <c r="Q691" s="123" t="e">
        <f t="shared" si="677"/>
        <v>#DIV/0!</v>
      </c>
      <c r="R691" s="299">
        <f t="shared" si="678"/>
        <v>0</v>
      </c>
    </row>
    <row r="692" spans="1:18" outlineLevel="1">
      <c r="A692" s="215"/>
      <c r="B692" s="74"/>
      <c r="C692" s="75"/>
      <c r="D692" s="74"/>
      <c r="E692" s="190"/>
      <c r="F692" s="88"/>
      <c r="G692" s="88">
        <f>SUM(G693:G709)</f>
        <v>0</v>
      </c>
      <c r="H692" s="158"/>
      <c r="I692" s="77"/>
      <c r="J692" s="17"/>
      <c r="K692" s="222"/>
      <c r="L692" s="222"/>
      <c r="M692" s="329"/>
      <c r="N692" s="88">
        <f t="shared" ref="N692:R692" si="679">SUM(N693:N709)</f>
        <v>0</v>
      </c>
      <c r="O692" s="88">
        <f t="shared" si="679"/>
        <v>0</v>
      </c>
      <c r="P692" s="88">
        <f t="shared" si="679"/>
        <v>0</v>
      </c>
      <c r="Q692" s="41" t="e">
        <f>O692/I692</f>
        <v>#DIV/0!</v>
      </c>
      <c r="R692" s="309">
        <f t="shared" si="679"/>
        <v>0</v>
      </c>
    </row>
    <row r="693" spans="1:18" outlineLevel="2">
      <c r="A693" s="44"/>
      <c r="B693" s="44"/>
      <c r="C693" s="47"/>
      <c r="D693" s="44"/>
      <c r="E693" s="45"/>
      <c r="F693" s="90"/>
      <c r="G693" s="90">
        <f t="shared" si="639"/>
        <v>0</v>
      </c>
      <c r="H693" s="224">
        <f t="shared" ref="H693:H709" si="680">IF(L693&gt;E693,L693,E693)</f>
        <v>0</v>
      </c>
      <c r="I693" s="98">
        <f t="shared" ref="I693:I709" si="681">ROUND(H693*F693,2)</f>
        <v>0</v>
      </c>
      <c r="J693" s="141" t="e">
        <f t="shared" ref="J693:J709" si="682">(H693/E693)</f>
        <v>#DIV/0!</v>
      </c>
      <c r="K693" s="225">
        <v>0</v>
      </c>
      <c r="L693" s="225">
        <f t="shared" ref="L693:L720" si="683">K693+M693</f>
        <v>0</v>
      </c>
      <c r="M693" s="337">
        <v>0</v>
      </c>
      <c r="N693" s="78">
        <f t="shared" ref="N693:N720" si="684">ROUND(K693*F693,2)</f>
        <v>0</v>
      </c>
      <c r="O693" s="78">
        <f t="shared" ref="O693:O709" si="685">N693+P693</f>
        <v>0</v>
      </c>
      <c r="P693" s="78">
        <f t="shared" ref="P693:P720" si="686">ROUND(M693*F693,2)</f>
        <v>0</v>
      </c>
      <c r="Q693" s="123" t="e">
        <f t="shared" ref="Q693:Q709" si="687">L693/H693</f>
        <v>#DIV/0!</v>
      </c>
      <c r="R693" s="299">
        <f t="shared" ref="R693:R709" si="688">I693-O693</f>
        <v>0</v>
      </c>
    </row>
    <row r="694" spans="1:18" outlineLevel="2">
      <c r="A694" s="44"/>
      <c r="B694" s="44"/>
      <c r="C694" s="47"/>
      <c r="D694" s="44"/>
      <c r="E694" s="45"/>
      <c r="F694" s="90"/>
      <c r="G694" s="90">
        <f t="shared" si="639"/>
        <v>0</v>
      </c>
      <c r="H694" s="224">
        <f t="shared" si="680"/>
        <v>0</v>
      </c>
      <c r="I694" s="98">
        <f t="shared" si="681"/>
        <v>0</v>
      </c>
      <c r="J694" s="141" t="e">
        <f t="shared" si="682"/>
        <v>#DIV/0!</v>
      </c>
      <c r="K694" s="225">
        <v>0</v>
      </c>
      <c r="L694" s="225">
        <f t="shared" si="683"/>
        <v>0</v>
      </c>
      <c r="M694" s="337">
        <v>0</v>
      </c>
      <c r="N694" s="78">
        <f t="shared" si="684"/>
        <v>0</v>
      </c>
      <c r="O694" s="78">
        <f t="shared" si="685"/>
        <v>0</v>
      </c>
      <c r="P694" s="78">
        <f t="shared" si="686"/>
        <v>0</v>
      </c>
      <c r="Q694" s="123" t="e">
        <f t="shared" si="687"/>
        <v>#DIV/0!</v>
      </c>
      <c r="R694" s="299">
        <f t="shared" si="688"/>
        <v>0</v>
      </c>
    </row>
    <row r="695" spans="1:18" outlineLevel="2">
      <c r="A695" s="44"/>
      <c r="B695" s="44"/>
      <c r="C695" s="47"/>
      <c r="D695" s="44"/>
      <c r="E695" s="45"/>
      <c r="F695" s="90"/>
      <c r="G695" s="90">
        <f t="shared" si="639"/>
        <v>0</v>
      </c>
      <c r="H695" s="224">
        <f t="shared" si="680"/>
        <v>0</v>
      </c>
      <c r="I695" s="98">
        <f t="shared" si="681"/>
        <v>0</v>
      </c>
      <c r="J695" s="141" t="e">
        <f t="shared" si="682"/>
        <v>#DIV/0!</v>
      </c>
      <c r="K695" s="225">
        <v>0</v>
      </c>
      <c r="L695" s="225">
        <f t="shared" si="683"/>
        <v>0</v>
      </c>
      <c r="M695" s="337">
        <v>0</v>
      </c>
      <c r="N695" s="78">
        <f t="shared" si="684"/>
        <v>0</v>
      </c>
      <c r="O695" s="78">
        <f t="shared" si="685"/>
        <v>0</v>
      </c>
      <c r="P695" s="78">
        <f t="shared" si="686"/>
        <v>0</v>
      </c>
      <c r="Q695" s="123" t="e">
        <f t="shared" si="687"/>
        <v>#DIV/0!</v>
      </c>
      <c r="R695" s="299">
        <f t="shared" si="688"/>
        <v>0</v>
      </c>
    </row>
    <row r="696" spans="1:18" outlineLevel="2">
      <c r="A696" s="44"/>
      <c r="B696" s="44"/>
      <c r="C696" s="47"/>
      <c r="D696" s="44"/>
      <c r="E696" s="45"/>
      <c r="F696" s="90"/>
      <c r="G696" s="90">
        <f t="shared" si="639"/>
        <v>0</v>
      </c>
      <c r="H696" s="224">
        <f t="shared" si="680"/>
        <v>0</v>
      </c>
      <c r="I696" s="98">
        <f t="shared" si="681"/>
        <v>0</v>
      </c>
      <c r="J696" s="141" t="e">
        <f t="shared" si="682"/>
        <v>#DIV/0!</v>
      </c>
      <c r="K696" s="225">
        <v>0</v>
      </c>
      <c r="L696" s="225">
        <f t="shared" si="683"/>
        <v>0</v>
      </c>
      <c r="M696" s="337">
        <v>0</v>
      </c>
      <c r="N696" s="78">
        <f t="shared" si="684"/>
        <v>0</v>
      </c>
      <c r="O696" s="78">
        <f t="shared" si="685"/>
        <v>0</v>
      </c>
      <c r="P696" s="78">
        <f t="shared" si="686"/>
        <v>0</v>
      </c>
      <c r="Q696" s="123" t="e">
        <f t="shared" si="687"/>
        <v>#DIV/0!</v>
      </c>
      <c r="R696" s="299">
        <f t="shared" si="688"/>
        <v>0</v>
      </c>
    </row>
    <row r="697" spans="1:18" outlineLevel="2">
      <c r="A697" s="44"/>
      <c r="B697" s="44"/>
      <c r="C697" s="47"/>
      <c r="D697" s="44"/>
      <c r="E697" s="45"/>
      <c r="F697" s="90"/>
      <c r="G697" s="90">
        <f t="shared" si="639"/>
        <v>0</v>
      </c>
      <c r="H697" s="224">
        <f t="shared" si="680"/>
        <v>0</v>
      </c>
      <c r="I697" s="98">
        <f t="shared" si="681"/>
        <v>0</v>
      </c>
      <c r="J697" s="141" t="e">
        <f t="shared" si="682"/>
        <v>#DIV/0!</v>
      </c>
      <c r="K697" s="225">
        <v>0</v>
      </c>
      <c r="L697" s="225">
        <f t="shared" si="683"/>
        <v>0</v>
      </c>
      <c r="M697" s="337">
        <v>0</v>
      </c>
      <c r="N697" s="78">
        <f t="shared" si="684"/>
        <v>0</v>
      </c>
      <c r="O697" s="78">
        <f t="shared" si="685"/>
        <v>0</v>
      </c>
      <c r="P697" s="78">
        <f t="shared" si="686"/>
        <v>0</v>
      </c>
      <c r="Q697" s="123" t="e">
        <f t="shared" si="687"/>
        <v>#DIV/0!</v>
      </c>
      <c r="R697" s="299">
        <f t="shared" si="688"/>
        <v>0</v>
      </c>
    </row>
    <row r="698" spans="1:18" outlineLevel="2">
      <c r="A698" s="44"/>
      <c r="B698" s="44"/>
      <c r="C698" s="47"/>
      <c r="D698" s="44"/>
      <c r="E698" s="45"/>
      <c r="F698" s="90"/>
      <c r="G698" s="90">
        <f t="shared" si="639"/>
        <v>0</v>
      </c>
      <c r="H698" s="224">
        <f t="shared" si="680"/>
        <v>0</v>
      </c>
      <c r="I698" s="98">
        <f t="shared" si="681"/>
        <v>0</v>
      </c>
      <c r="J698" s="141" t="e">
        <f t="shared" si="682"/>
        <v>#DIV/0!</v>
      </c>
      <c r="K698" s="225">
        <v>0</v>
      </c>
      <c r="L698" s="225">
        <f t="shared" si="683"/>
        <v>0</v>
      </c>
      <c r="M698" s="337">
        <v>0</v>
      </c>
      <c r="N698" s="78">
        <f t="shared" si="684"/>
        <v>0</v>
      </c>
      <c r="O698" s="78">
        <f t="shared" si="685"/>
        <v>0</v>
      </c>
      <c r="P698" s="78">
        <f t="shared" si="686"/>
        <v>0</v>
      </c>
      <c r="Q698" s="123" t="e">
        <f t="shared" si="687"/>
        <v>#DIV/0!</v>
      </c>
      <c r="R698" s="299">
        <f t="shared" si="688"/>
        <v>0</v>
      </c>
    </row>
    <row r="699" spans="1:18" outlineLevel="2">
      <c r="A699" s="44"/>
      <c r="B699" s="44"/>
      <c r="C699" s="47"/>
      <c r="D699" s="44"/>
      <c r="E699" s="45"/>
      <c r="F699" s="90"/>
      <c r="G699" s="90">
        <f t="shared" si="639"/>
        <v>0</v>
      </c>
      <c r="H699" s="224">
        <f t="shared" si="680"/>
        <v>0</v>
      </c>
      <c r="I699" s="98">
        <f t="shared" si="681"/>
        <v>0</v>
      </c>
      <c r="J699" s="141" t="e">
        <f t="shared" si="682"/>
        <v>#DIV/0!</v>
      </c>
      <c r="K699" s="225">
        <v>0</v>
      </c>
      <c r="L699" s="225">
        <f t="shared" si="683"/>
        <v>0</v>
      </c>
      <c r="M699" s="337">
        <v>0</v>
      </c>
      <c r="N699" s="78">
        <f t="shared" si="684"/>
        <v>0</v>
      </c>
      <c r="O699" s="78">
        <f t="shared" si="685"/>
        <v>0</v>
      </c>
      <c r="P699" s="78">
        <f t="shared" si="686"/>
        <v>0</v>
      </c>
      <c r="Q699" s="123" t="e">
        <f t="shared" si="687"/>
        <v>#DIV/0!</v>
      </c>
      <c r="R699" s="299">
        <f t="shared" si="688"/>
        <v>0</v>
      </c>
    </row>
    <row r="700" spans="1:18" outlineLevel="2">
      <c r="A700" s="44"/>
      <c r="B700" s="44"/>
      <c r="C700" s="47"/>
      <c r="D700" s="44"/>
      <c r="E700" s="45"/>
      <c r="F700" s="90"/>
      <c r="G700" s="90">
        <f t="shared" si="639"/>
        <v>0</v>
      </c>
      <c r="H700" s="224">
        <f t="shared" si="680"/>
        <v>0</v>
      </c>
      <c r="I700" s="98">
        <f t="shared" si="681"/>
        <v>0</v>
      </c>
      <c r="J700" s="141" t="e">
        <f t="shared" si="682"/>
        <v>#DIV/0!</v>
      </c>
      <c r="K700" s="225">
        <v>0</v>
      </c>
      <c r="L700" s="225">
        <f t="shared" si="683"/>
        <v>0</v>
      </c>
      <c r="M700" s="337">
        <v>0</v>
      </c>
      <c r="N700" s="78">
        <f t="shared" si="684"/>
        <v>0</v>
      </c>
      <c r="O700" s="78">
        <f t="shared" si="685"/>
        <v>0</v>
      </c>
      <c r="P700" s="78">
        <f t="shared" si="686"/>
        <v>0</v>
      </c>
      <c r="Q700" s="123" t="e">
        <f t="shared" si="687"/>
        <v>#DIV/0!</v>
      </c>
      <c r="R700" s="299">
        <f t="shared" si="688"/>
        <v>0</v>
      </c>
    </row>
    <row r="701" spans="1:18" outlineLevel="2">
      <c r="A701" s="44"/>
      <c r="B701" s="44"/>
      <c r="C701" s="47"/>
      <c r="D701" s="44"/>
      <c r="E701" s="45"/>
      <c r="F701" s="90"/>
      <c r="G701" s="90">
        <f t="shared" si="639"/>
        <v>0</v>
      </c>
      <c r="H701" s="224">
        <f t="shared" si="680"/>
        <v>0</v>
      </c>
      <c r="I701" s="98">
        <f t="shared" si="681"/>
        <v>0</v>
      </c>
      <c r="J701" s="141" t="e">
        <f t="shared" si="682"/>
        <v>#DIV/0!</v>
      </c>
      <c r="K701" s="225">
        <v>0</v>
      </c>
      <c r="L701" s="225">
        <f t="shared" si="683"/>
        <v>0</v>
      </c>
      <c r="M701" s="337">
        <v>0</v>
      </c>
      <c r="N701" s="78">
        <f t="shared" si="684"/>
        <v>0</v>
      </c>
      <c r="O701" s="78">
        <f t="shared" si="685"/>
        <v>0</v>
      </c>
      <c r="P701" s="78">
        <f t="shared" si="686"/>
        <v>0</v>
      </c>
      <c r="Q701" s="123" t="e">
        <f t="shared" si="687"/>
        <v>#DIV/0!</v>
      </c>
      <c r="R701" s="299">
        <f t="shared" si="688"/>
        <v>0</v>
      </c>
    </row>
    <row r="702" spans="1:18" outlineLevel="2">
      <c r="A702" s="44"/>
      <c r="B702" s="44"/>
      <c r="C702" s="47"/>
      <c r="D702" s="44"/>
      <c r="E702" s="45"/>
      <c r="F702" s="90"/>
      <c r="G702" s="90">
        <f t="shared" si="639"/>
        <v>0</v>
      </c>
      <c r="H702" s="224">
        <f t="shared" si="680"/>
        <v>0</v>
      </c>
      <c r="I702" s="98">
        <f t="shared" si="681"/>
        <v>0</v>
      </c>
      <c r="J702" s="141" t="e">
        <f t="shared" si="682"/>
        <v>#DIV/0!</v>
      </c>
      <c r="K702" s="225">
        <v>0</v>
      </c>
      <c r="L702" s="225">
        <f t="shared" si="683"/>
        <v>0</v>
      </c>
      <c r="M702" s="337">
        <v>0</v>
      </c>
      <c r="N702" s="78">
        <f t="shared" si="684"/>
        <v>0</v>
      </c>
      <c r="O702" s="78">
        <f t="shared" si="685"/>
        <v>0</v>
      </c>
      <c r="P702" s="78">
        <f t="shared" si="686"/>
        <v>0</v>
      </c>
      <c r="Q702" s="123" t="e">
        <f t="shared" si="687"/>
        <v>#DIV/0!</v>
      </c>
      <c r="R702" s="299">
        <f t="shared" si="688"/>
        <v>0</v>
      </c>
    </row>
    <row r="703" spans="1:18" outlineLevel="2">
      <c r="A703" s="44"/>
      <c r="B703" s="44"/>
      <c r="C703" s="47"/>
      <c r="D703" s="44"/>
      <c r="E703" s="45"/>
      <c r="F703" s="90"/>
      <c r="G703" s="90">
        <f t="shared" si="639"/>
        <v>0</v>
      </c>
      <c r="H703" s="224">
        <f t="shared" si="680"/>
        <v>0</v>
      </c>
      <c r="I703" s="98">
        <f t="shared" si="681"/>
        <v>0</v>
      </c>
      <c r="J703" s="141" t="e">
        <f t="shared" si="682"/>
        <v>#DIV/0!</v>
      </c>
      <c r="K703" s="225">
        <v>0</v>
      </c>
      <c r="L703" s="225">
        <f t="shared" si="683"/>
        <v>0</v>
      </c>
      <c r="M703" s="337">
        <v>0</v>
      </c>
      <c r="N703" s="78">
        <f t="shared" si="684"/>
        <v>0</v>
      </c>
      <c r="O703" s="78">
        <f t="shared" si="685"/>
        <v>0</v>
      </c>
      <c r="P703" s="78">
        <f t="shared" si="686"/>
        <v>0</v>
      </c>
      <c r="Q703" s="123" t="e">
        <f t="shared" si="687"/>
        <v>#DIV/0!</v>
      </c>
      <c r="R703" s="299">
        <f t="shared" si="688"/>
        <v>0</v>
      </c>
    </row>
    <row r="704" spans="1:18" outlineLevel="2">
      <c r="A704" s="44"/>
      <c r="B704" s="44"/>
      <c r="C704" s="47"/>
      <c r="D704" s="44"/>
      <c r="E704" s="45"/>
      <c r="F704" s="90"/>
      <c r="G704" s="90">
        <f t="shared" si="639"/>
        <v>0</v>
      </c>
      <c r="H704" s="224">
        <f t="shared" si="680"/>
        <v>0</v>
      </c>
      <c r="I704" s="98">
        <f t="shared" si="681"/>
        <v>0</v>
      </c>
      <c r="J704" s="141" t="e">
        <f t="shared" si="682"/>
        <v>#DIV/0!</v>
      </c>
      <c r="K704" s="225">
        <v>0</v>
      </c>
      <c r="L704" s="225">
        <f t="shared" si="683"/>
        <v>0</v>
      </c>
      <c r="M704" s="337">
        <v>0</v>
      </c>
      <c r="N704" s="78">
        <f t="shared" si="684"/>
        <v>0</v>
      </c>
      <c r="O704" s="78">
        <f t="shared" si="685"/>
        <v>0</v>
      </c>
      <c r="P704" s="78">
        <f t="shared" si="686"/>
        <v>0</v>
      </c>
      <c r="Q704" s="123" t="e">
        <f t="shared" si="687"/>
        <v>#DIV/0!</v>
      </c>
      <c r="R704" s="299">
        <f t="shared" si="688"/>
        <v>0</v>
      </c>
    </row>
    <row r="705" spans="1:18" outlineLevel="2">
      <c r="A705" s="44"/>
      <c r="B705" s="44"/>
      <c r="C705" s="47"/>
      <c r="D705" s="44"/>
      <c r="E705" s="45"/>
      <c r="F705" s="90"/>
      <c r="G705" s="90">
        <f t="shared" si="639"/>
        <v>0</v>
      </c>
      <c r="H705" s="224">
        <f t="shared" si="680"/>
        <v>0</v>
      </c>
      <c r="I705" s="98">
        <f t="shared" si="681"/>
        <v>0</v>
      </c>
      <c r="J705" s="141" t="e">
        <f t="shared" si="682"/>
        <v>#DIV/0!</v>
      </c>
      <c r="K705" s="225">
        <v>0</v>
      </c>
      <c r="L705" s="225">
        <f t="shared" si="683"/>
        <v>0</v>
      </c>
      <c r="M705" s="337">
        <v>0</v>
      </c>
      <c r="N705" s="78">
        <f t="shared" si="684"/>
        <v>0</v>
      </c>
      <c r="O705" s="78">
        <f t="shared" si="685"/>
        <v>0</v>
      </c>
      <c r="P705" s="78">
        <f t="shared" si="686"/>
        <v>0</v>
      </c>
      <c r="Q705" s="123" t="e">
        <f t="shared" si="687"/>
        <v>#DIV/0!</v>
      </c>
      <c r="R705" s="299">
        <f t="shared" si="688"/>
        <v>0</v>
      </c>
    </row>
    <row r="706" spans="1:18" outlineLevel="2">
      <c r="A706" s="44"/>
      <c r="B706" s="44"/>
      <c r="C706" s="47"/>
      <c r="D706" s="44"/>
      <c r="E706" s="45"/>
      <c r="F706" s="90"/>
      <c r="G706" s="90">
        <f t="shared" si="639"/>
        <v>0</v>
      </c>
      <c r="H706" s="224">
        <f t="shared" si="680"/>
        <v>0</v>
      </c>
      <c r="I706" s="98">
        <f t="shared" si="681"/>
        <v>0</v>
      </c>
      <c r="J706" s="141" t="e">
        <f t="shared" si="682"/>
        <v>#DIV/0!</v>
      </c>
      <c r="K706" s="225">
        <v>0</v>
      </c>
      <c r="L706" s="225">
        <f t="shared" si="683"/>
        <v>0</v>
      </c>
      <c r="M706" s="337">
        <v>0</v>
      </c>
      <c r="N706" s="78">
        <f t="shared" si="684"/>
        <v>0</v>
      </c>
      <c r="O706" s="78">
        <f t="shared" si="685"/>
        <v>0</v>
      </c>
      <c r="P706" s="78">
        <f t="shared" si="686"/>
        <v>0</v>
      </c>
      <c r="Q706" s="123" t="e">
        <f t="shared" si="687"/>
        <v>#DIV/0!</v>
      </c>
      <c r="R706" s="299">
        <f t="shared" si="688"/>
        <v>0</v>
      </c>
    </row>
    <row r="707" spans="1:18" outlineLevel="2">
      <c r="A707" s="44"/>
      <c r="B707" s="44"/>
      <c r="C707" s="47"/>
      <c r="D707" s="44"/>
      <c r="E707" s="45"/>
      <c r="F707" s="90"/>
      <c r="G707" s="90">
        <f t="shared" si="639"/>
        <v>0</v>
      </c>
      <c r="H707" s="224">
        <f t="shared" si="680"/>
        <v>0</v>
      </c>
      <c r="I707" s="98">
        <f t="shared" si="681"/>
        <v>0</v>
      </c>
      <c r="J707" s="141" t="e">
        <f t="shared" si="682"/>
        <v>#DIV/0!</v>
      </c>
      <c r="K707" s="225">
        <v>0</v>
      </c>
      <c r="L707" s="225">
        <f t="shared" si="683"/>
        <v>0</v>
      </c>
      <c r="M707" s="337">
        <v>0</v>
      </c>
      <c r="N707" s="78">
        <f t="shared" si="684"/>
        <v>0</v>
      </c>
      <c r="O707" s="78">
        <f t="shared" si="685"/>
        <v>0</v>
      </c>
      <c r="P707" s="78">
        <f t="shared" si="686"/>
        <v>0</v>
      </c>
      <c r="Q707" s="123" t="e">
        <f t="shared" si="687"/>
        <v>#DIV/0!</v>
      </c>
      <c r="R707" s="299">
        <f t="shared" si="688"/>
        <v>0</v>
      </c>
    </row>
    <row r="708" spans="1:18" outlineLevel="2">
      <c r="A708" s="44"/>
      <c r="B708" s="44"/>
      <c r="C708" s="47"/>
      <c r="D708" s="44"/>
      <c r="E708" s="45"/>
      <c r="F708" s="90"/>
      <c r="G708" s="90">
        <f t="shared" si="639"/>
        <v>0</v>
      </c>
      <c r="H708" s="224">
        <f t="shared" si="680"/>
        <v>0</v>
      </c>
      <c r="I708" s="98">
        <f t="shared" si="681"/>
        <v>0</v>
      </c>
      <c r="J708" s="141" t="e">
        <f t="shared" si="682"/>
        <v>#DIV/0!</v>
      </c>
      <c r="K708" s="225">
        <v>0</v>
      </c>
      <c r="L708" s="225">
        <f t="shared" si="683"/>
        <v>0</v>
      </c>
      <c r="M708" s="337">
        <v>0</v>
      </c>
      <c r="N708" s="78">
        <f t="shared" si="684"/>
        <v>0</v>
      </c>
      <c r="O708" s="78">
        <f t="shared" si="685"/>
        <v>0</v>
      </c>
      <c r="P708" s="78">
        <f t="shared" si="686"/>
        <v>0</v>
      </c>
      <c r="Q708" s="123" t="e">
        <f t="shared" si="687"/>
        <v>#DIV/0!</v>
      </c>
      <c r="R708" s="299">
        <f t="shared" si="688"/>
        <v>0</v>
      </c>
    </row>
    <row r="709" spans="1:18" outlineLevel="2">
      <c r="A709" s="44"/>
      <c r="B709" s="44"/>
      <c r="C709" s="47"/>
      <c r="D709" s="44"/>
      <c r="E709" s="45"/>
      <c r="F709" s="90"/>
      <c r="G709" s="90">
        <f t="shared" si="639"/>
        <v>0</v>
      </c>
      <c r="H709" s="224">
        <f t="shared" si="680"/>
        <v>0</v>
      </c>
      <c r="I709" s="98">
        <f t="shared" si="681"/>
        <v>0</v>
      </c>
      <c r="J709" s="141" t="e">
        <f t="shared" si="682"/>
        <v>#DIV/0!</v>
      </c>
      <c r="K709" s="225">
        <v>0</v>
      </c>
      <c r="L709" s="225">
        <f t="shared" si="683"/>
        <v>0</v>
      </c>
      <c r="M709" s="337">
        <v>0</v>
      </c>
      <c r="N709" s="78">
        <f t="shared" si="684"/>
        <v>0</v>
      </c>
      <c r="O709" s="78">
        <f t="shared" si="685"/>
        <v>0</v>
      </c>
      <c r="P709" s="78">
        <f t="shared" si="686"/>
        <v>0</v>
      </c>
      <c r="Q709" s="123" t="e">
        <f t="shared" si="687"/>
        <v>#DIV/0!</v>
      </c>
      <c r="R709" s="299">
        <f t="shared" si="688"/>
        <v>0</v>
      </c>
    </row>
    <row r="710" spans="1:18">
      <c r="A710" s="216"/>
      <c r="B710" s="69"/>
      <c r="C710" s="70"/>
      <c r="D710" s="69"/>
      <c r="E710" s="191"/>
      <c r="F710" s="91"/>
      <c r="G710" s="91">
        <f>SUM(G711:G720)</f>
        <v>0</v>
      </c>
      <c r="H710" s="191"/>
      <c r="I710" s="191"/>
      <c r="J710" s="216"/>
      <c r="K710" s="220"/>
      <c r="L710" s="220"/>
      <c r="M710" s="338"/>
      <c r="N710" s="91">
        <f t="shared" ref="N710:R710" si="689">SUM(N711:N720)</f>
        <v>0</v>
      </c>
      <c r="O710" s="91">
        <f t="shared" si="689"/>
        <v>0</v>
      </c>
      <c r="P710" s="91">
        <f t="shared" si="689"/>
        <v>0</v>
      </c>
      <c r="Q710" s="71" t="e">
        <f>O710/I710</f>
        <v>#DIV/0!</v>
      </c>
      <c r="R710" s="311">
        <f t="shared" si="689"/>
        <v>0</v>
      </c>
    </row>
    <row r="711" spans="1:18" outlineLevel="2">
      <c r="A711" s="44"/>
      <c r="B711" s="44"/>
      <c r="C711" s="47"/>
      <c r="D711" s="44"/>
      <c r="E711" s="45"/>
      <c r="F711" s="90"/>
      <c r="G711" s="90">
        <f t="shared" si="639"/>
        <v>0</v>
      </c>
      <c r="H711" s="224">
        <f t="shared" ref="H711:H720" si="690">IF(L711&gt;E711,L711,E711)</f>
        <v>0</v>
      </c>
      <c r="I711" s="98">
        <f t="shared" ref="I711:I720" si="691">ROUND(H711*F711,2)</f>
        <v>0</v>
      </c>
      <c r="J711" s="141" t="e">
        <f t="shared" ref="J711:J720" si="692">(H711/E711)</f>
        <v>#DIV/0!</v>
      </c>
      <c r="K711" s="225">
        <v>0</v>
      </c>
      <c r="L711" s="225">
        <f t="shared" si="683"/>
        <v>0</v>
      </c>
      <c r="M711" s="337">
        <v>0</v>
      </c>
      <c r="N711" s="78">
        <f t="shared" si="684"/>
        <v>0</v>
      </c>
      <c r="O711" s="78">
        <f t="shared" ref="O711:O720" si="693">N711+P711</f>
        <v>0</v>
      </c>
      <c r="P711" s="78">
        <f t="shared" si="686"/>
        <v>0</v>
      </c>
      <c r="Q711" s="123" t="e">
        <f t="shared" ref="Q711:Q720" si="694">L711/H711</f>
        <v>#DIV/0!</v>
      </c>
      <c r="R711" s="299">
        <f t="shared" ref="R711:R720" si="695">I711-O711</f>
        <v>0</v>
      </c>
    </row>
    <row r="712" spans="1:18" outlineLevel="2">
      <c r="A712" s="44"/>
      <c r="B712" s="44"/>
      <c r="C712" s="47"/>
      <c r="D712" s="44"/>
      <c r="E712" s="45"/>
      <c r="F712" s="90"/>
      <c r="G712" s="90">
        <f t="shared" si="639"/>
        <v>0</v>
      </c>
      <c r="H712" s="224">
        <f t="shared" si="690"/>
        <v>0</v>
      </c>
      <c r="I712" s="98">
        <f t="shared" si="691"/>
        <v>0</v>
      </c>
      <c r="J712" s="141" t="e">
        <f t="shared" si="692"/>
        <v>#DIV/0!</v>
      </c>
      <c r="K712" s="225">
        <v>0</v>
      </c>
      <c r="L712" s="225">
        <f t="shared" si="683"/>
        <v>0</v>
      </c>
      <c r="M712" s="337">
        <v>0</v>
      </c>
      <c r="N712" s="78">
        <f t="shared" si="684"/>
        <v>0</v>
      </c>
      <c r="O712" s="78">
        <f t="shared" si="693"/>
        <v>0</v>
      </c>
      <c r="P712" s="78">
        <f t="shared" si="686"/>
        <v>0</v>
      </c>
      <c r="Q712" s="123" t="e">
        <f t="shared" si="694"/>
        <v>#DIV/0!</v>
      </c>
      <c r="R712" s="299">
        <f t="shared" si="695"/>
        <v>0</v>
      </c>
    </row>
    <row r="713" spans="1:18" outlineLevel="2">
      <c r="A713" s="44"/>
      <c r="B713" s="44"/>
      <c r="C713" s="47"/>
      <c r="D713" s="44"/>
      <c r="E713" s="45"/>
      <c r="F713" s="90"/>
      <c r="G713" s="90">
        <f t="shared" si="639"/>
        <v>0</v>
      </c>
      <c r="H713" s="224">
        <f t="shared" si="690"/>
        <v>0</v>
      </c>
      <c r="I713" s="98">
        <f t="shared" si="691"/>
        <v>0</v>
      </c>
      <c r="J713" s="141" t="e">
        <f t="shared" si="692"/>
        <v>#DIV/0!</v>
      </c>
      <c r="K713" s="225">
        <v>0</v>
      </c>
      <c r="L713" s="225">
        <f t="shared" si="683"/>
        <v>0</v>
      </c>
      <c r="M713" s="337">
        <v>0</v>
      </c>
      <c r="N713" s="78">
        <f t="shared" si="684"/>
        <v>0</v>
      </c>
      <c r="O713" s="78">
        <f t="shared" si="693"/>
        <v>0</v>
      </c>
      <c r="P713" s="78">
        <f t="shared" si="686"/>
        <v>0</v>
      </c>
      <c r="Q713" s="123" t="e">
        <f t="shared" si="694"/>
        <v>#DIV/0!</v>
      </c>
      <c r="R713" s="299">
        <f t="shared" si="695"/>
        <v>0</v>
      </c>
    </row>
    <row r="714" spans="1:18" outlineLevel="2">
      <c r="A714" s="44"/>
      <c r="B714" s="44"/>
      <c r="C714" s="47"/>
      <c r="D714" s="44"/>
      <c r="E714" s="45"/>
      <c r="F714" s="90"/>
      <c r="G714" s="90">
        <f t="shared" si="639"/>
        <v>0</v>
      </c>
      <c r="H714" s="224">
        <f t="shared" si="690"/>
        <v>0</v>
      </c>
      <c r="I714" s="98">
        <f t="shared" si="691"/>
        <v>0</v>
      </c>
      <c r="J714" s="141" t="e">
        <f t="shared" si="692"/>
        <v>#DIV/0!</v>
      </c>
      <c r="K714" s="225">
        <v>0</v>
      </c>
      <c r="L714" s="225">
        <f t="shared" si="683"/>
        <v>0</v>
      </c>
      <c r="M714" s="337">
        <v>0</v>
      </c>
      <c r="N714" s="78">
        <f t="shared" si="684"/>
        <v>0</v>
      </c>
      <c r="O714" s="78">
        <f t="shared" si="693"/>
        <v>0</v>
      </c>
      <c r="P714" s="78">
        <f t="shared" si="686"/>
        <v>0</v>
      </c>
      <c r="Q714" s="123" t="e">
        <f t="shared" si="694"/>
        <v>#DIV/0!</v>
      </c>
      <c r="R714" s="299">
        <f t="shared" si="695"/>
        <v>0</v>
      </c>
    </row>
    <row r="715" spans="1:18" outlineLevel="2">
      <c r="A715" s="44"/>
      <c r="B715" s="44"/>
      <c r="C715" s="47"/>
      <c r="D715" s="44"/>
      <c r="E715" s="45"/>
      <c r="F715" s="90"/>
      <c r="G715" s="90">
        <f t="shared" si="639"/>
        <v>0</v>
      </c>
      <c r="H715" s="224">
        <f t="shared" si="690"/>
        <v>0</v>
      </c>
      <c r="I715" s="98">
        <f t="shared" si="691"/>
        <v>0</v>
      </c>
      <c r="J715" s="141" t="e">
        <f t="shared" si="692"/>
        <v>#DIV/0!</v>
      </c>
      <c r="K715" s="225">
        <v>0</v>
      </c>
      <c r="L715" s="225">
        <f t="shared" si="683"/>
        <v>0</v>
      </c>
      <c r="M715" s="337">
        <v>0</v>
      </c>
      <c r="N715" s="78">
        <f t="shared" si="684"/>
        <v>0</v>
      </c>
      <c r="O715" s="78">
        <f t="shared" si="693"/>
        <v>0</v>
      </c>
      <c r="P715" s="78">
        <f t="shared" si="686"/>
        <v>0</v>
      </c>
      <c r="Q715" s="123" t="e">
        <f t="shared" si="694"/>
        <v>#DIV/0!</v>
      </c>
      <c r="R715" s="299">
        <f t="shared" si="695"/>
        <v>0</v>
      </c>
    </row>
    <row r="716" spans="1:18" outlineLevel="2">
      <c r="A716" s="44"/>
      <c r="B716" s="44"/>
      <c r="C716" s="47"/>
      <c r="D716" s="44"/>
      <c r="E716" s="45"/>
      <c r="F716" s="90"/>
      <c r="G716" s="90">
        <f t="shared" si="639"/>
        <v>0</v>
      </c>
      <c r="H716" s="224">
        <f t="shared" si="690"/>
        <v>0</v>
      </c>
      <c r="I716" s="98">
        <f t="shared" si="691"/>
        <v>0</v>
      </c>
      <c r="J716" s="141" t="e">
        <f t="shared" si="692"/>
        <v>#DIV/0!</v>
      </c>
      <c r="K716" s="225">
        <v>0</v>
      </c>
      <c r="L716" s="225">
        <f t="shared" si="683"/>
        <v>0</v>
      </c>
      <c r="M716" s="337">
        <v>0</v>
      </c>
      <c r="N716" s="78">
        <f t="shared" si="684"/>
        <v>0</v>
      </c>
      <c r="O716" s="78">
        <f t="shared" si="693"/>
        <v>0</v>
      </c>
      <c r="P716" s="78">
        <f t="shared" si="686"/>
        <v>0</v>
      </c>
      <c r="Q716" s="123" t="e">
        <f t="shared" si="694"/>
        <v>#DIV/0!</v>
      </c>
      <c r="R716" s="299">
        <f t="shared" si="695"/>
        <v>0</v>
      </c>
    </row>
    <row r="717" spans="1:18" outlineLevel="2">
      <c r="A717" s="44"/>
      <c r="B717" s="44"/>
      <c r="C717" s="47"/>
      <c r="D717" s="44"/>
      <c r="E717" s="45"/>
      <c r="F717" s="90"/>
      <c r="G717" s="90">
        <f t="shared" si="639"/>
        <v>0</v>
      </c>
      <c r="H717" s="224">
        <f t="shared" si="690"/>
        <v>0</v>
      </c>
      <c r="I717" s="98">
        <f t="shared" si="691"/>
        <v>0</v>
      </c>
      <c r="J717" s="141" t="e">
        <f t="shared" si="692"/>
        <v>#DIV/0!</v>
      </c>
      <c r="K717" s="225">
        <v>0</v>
      </c>
      <c r="L717" s="225">
        <f t="shared" si="683"/>
        <v>0</v>
      </c>
      <c r="M717" s="337">
        <v>0</v>
      </c>
      <c r="N717" s="78">
        <f t="shared" si="684"/>
        <v>0</v>
      </c>
      <c r="O717" s="78">
        <f t="shared" si="693"/>
        <v>0</v>
      </c>
      <c r="P717" s="78">
        <f t="shared" si="686"/>
        <v>0</v>
      </c>
      <c r="Q717" s="123" t="e">
        <f t="shared" si="694"/>
        <v>#DIV/0!</v>
      </c>
      <c r="R717" s="299">
        <f t="shared" si="695"/>
        <v>0</v>
      </c>
    </row>
    <row r="718" spans="1:18" outlineLevel="2">
      <c r="A718" s="44"/>
      <c r="B718" s="44"/>
      <c r="C718" s="47"/>
      <c r="D718" s="44"/>
      <c r="E718" s="45"/>
      <c r="F718" s="90"/>
      <c r="G718" s="90">
        <f t="shared" si="639"/>
        <v>0</v>
      </c>
      <c r="H718" s="224">
        <f t="shared" si="690"/>
        <v>0</v>
      </c>
      <c r="I718" s="98">
        <f t="shared" si="691"/>
        <v>0</v>
      </c>
      <c r="J718" s="141" t="e">
        <f t="shared" si="692"/>
        <v>#DIV/0!</v>
      </c>
      <c r="K718" s="225">
        <v>0</v>
      </c>
      <c r="L718" s="225">
        <f t="shared" si="683"/>
        <v>0</v>
      </c>
      <c r="M718" s="337">
        <v>0</v>
      </c>
      <c r="N718" s="78">
        <f t="shared" si="684"/>
        <v>0</v>
      </c>
      <c r="O718" s="78">
        <f t="shared" si="693"/>
        <v>0</v>
      </c>
      <c r="P718" s="78">
        <f t="shared" si="686"/>
        <v>0</v>
      </c>
      <c r="Q718" s="123" t="e">
        <f t="shared" si="694"/>
        <v>#DIV/0!</v>
      </c>
      <c r="R718" s="299">
        <f t="shared" si="695"/>
        <v>0</v>
      </c>
    </row>
    <row r="719" spans="1:18" outlineLevel="2">
      <c r="A719" s="44"/>
      <c r="B719" s="44"/>
      <c r="C719" s="47"/>
      <c r="D719" s="44"/>
      <c r="E719" s="45"/>
      <c r="F719" s="90"/>
      <c r="G719" s="90">
        <f t="shared" si="639"/>
        <v>0</v>
      </c>
      <c r="H719" s="224">
        <f t="shared" si="690"/>
        <v>0</v>
      </c>
      <c r="I719" s="98">
        <f t="shared" si="691"/>
        <v>0</v>
      </c>
      <c r="J719" s="141" t="e">
        <f t="shared" si="692"/>
        <v>#DIV/0!</v>
      </c>
      <c r="K719" s="225">
        <v>0</v>
      </c>
      <c r="L719" s="225">
        <f t="shared" si="683"/>
        <v>0</v>
      </c>
      <c r="M719" s="337">
        <v>0</v>
      </c>
      <c r="N719" s="78">
        <f t="shared" si="684"/>
        <v>0</v>
      </c>
      <c r="O719" s="78">
        <f t="shared" si="693"/>
        <v>0</v>
      </c>
      <c r="P719" s="78">
        <f t="shared" si="686"/>
        <v>0</v>
      </c>
      <c r="Q719" s="123" t="e">
        <f t="shared" si="694"/>
        <v>#DIV/0!</v>
      </c>
      <c r="R719" s="299">
        <f t="shared" si="695"/>
        <v>0</v>
      </c>
    </row>
    <row r="720" spans="1:18" outlineLevel="2">
      <c r="A720" s="44"/>
      <c r="B720" s="44"/>
      <c r="C720" s="47"/>
      <c r="D720" s="44"/>
      <c r="E720" s="45"/>
      <c r="F720" s="90"/>
      <c r="G720" s="90">
        <f t="shared" si="639"/>
        <v>0</v>
      </c>
      <c r="H720" s="224">
        <f t="shared" si="690"/>
        <v>0</v>
      </c>
      <c r="I720" s="98">
        <f t="shared" si="691"/>
        <v>0</v>
      </c>
      <c r="J720" s="141" t="e">
        <f t="shared" si="692"/>
        <v>#DIV/0!</v>
      </c>
      <c r="K720" s="225">
        <v>0</v>
      </c>
      <c r="L720" s="225">
        <f t="shared" si="683"/>
        <v>0</v>
      </c>
      <c r="M720" s="337">
        <v>0</v>
      </c>
      <c r="N720" s="78">
        <f t="shared" si="684"/>
        <v>0</v>
      </c>
      <c r="O720" s="78">
        <f t="shared" si="693"/>
        <v>0</v>
      </c>
      <c r="P720" s="78">
        <f t="shared" si="686"/>
        <v>0</v>
      </c>
      <c r="Q720" s="123" t="e">
        <f t="shared" si="694"/>
        <v>#DIV/0!</v>
      </c>
      <c r="R720" s="299">
        <f t="shared" si="695"/>
        <v>0</v>
      </c>
    </row>
    <row r="721" spans="1:18">
      <c r="A721" s="430"/>
      <c r="B721" s="431"/>
      <c r="C721" s="431"/>
      <c r="D721" s="431"/>
      <c r="E721" s="432"/>
      <c r="F721" s="80"/>
      <c r="G721" s="80">
        <f>G710+G681+G641+G602+G581+G535</f>
        <v>0</v>
      </c>
      <c r="H721" s="158"/>
      <c r="I721" s="77"/>
      <c r="J721" s="17"/>
      <c r="K721" s="222"/>
      <c r="L721" s="222"/>
      <c r="M721" s="329"/>
      <c r="N721" s="80">
        <f t="shared" ref="N721:R721" si="696">N710+N681+N641+N602+N581+N535</f>
        <v>0</v>
      </c>
      <c r="O721" s="80">
        <f t="shared" si="696"/>
        <v>0</v>
      </c>
      <c r="P721" s="80">
        <f t="shared" si="696"/>
        <v>0</v>
      </c>
      <c r="Q721" s="20" t="e">
        <f>O721/I721</f>
        <v>#DIV/0!</v>
      </c>
      <c r="R721" s="302">
        <f t="shared" si="696"/>
        <v>0</v>
      </c>
    </row>
    <row r="722" spans="1:18">
      <c r="A722" s="315"/>
      <c r="B722" s="316"/>
      <c r="C722" s="316"/>
      <c r="D722" s="316"/>
      <c r="E722" s="316"/>
      <c r="F722" s="316"/>
      <c r="G722" s="316"/>
      <c r="H722" s="316"/>
      <c r="I722" s="316"/>
      <c r="J722" s="316"/>
      <c r="K722" s="316"/>
      <c r="L722" s="316"/>
      <c r="M722" s="330"/>
      <c r="N722" s="316"/>
      <c r="O722" s="316"/>
      <c r="P722" s="316"/>
      <c r="Q722" s="316"/>
      <c r="R722" s="317"/>
    </row>
    <row r="723" spans="1:18" s="42" customFormat="1">
      <c r="A723" s="56"/>
      <c r="B723" s="55"/>
      <c r="C723" s="50"/>
      <c r="D723" s="56"/>
      <c r="E723" s="192"/>
      <c r="F723" s="92"/>
      <c r="G723" s="92">
        <f>SUM(G724:G728)</f>
        <v>0</v>
      </c>
      <c r="H723" s="167"/>
      <c r="I723" s="92"/>
      <c r="J723" s="57"/>
      <c r="K723" s="167"/>
      <c r="L723" s="167"/>
      <c r="M723" s="332"/>
      <c r="N723" s="87">
        <f t="shared" ref="N723:R723" si="697">SUM(N724:N728)</f>
        <v>0</v>
      </c>
      <c r="O723" s="87">
        <f t="shared" si="697"/>
        <v>0</v>
      </c>
      <c r="P723" s="87">
        <f t="shared" si="697"/>
        <v>0</v>
      </c>
      <c r="Q723" s="52" t="e">
        <f>O723/I723</f>
        <v>#DIV/0!</v>
      </c>
      <c r="R723" s="308">
        <f t="shared" si="697"/>
        <v>0</v>
      </c>
    </row>
    <row r="724" spans="1:18" outlineLevel="2">
      <c r="A724" s="27"/>
      <c r="B724" s="27"/>
      <c r="C724" s="47"/>
      <c r="D724" s="44"/>
      <c r="E724" s="45"/>
      <c r="F724" s="90"/>
      <c r="G724" s="90">
        <f>ROUND(E724*F724,2)</f>
        <v>0</v>
      </c>
      <c r="H724" s="159">
        <f t="shared" ref="H724:H728" si="698">IF(L724&gt;E724,L724,E724)</f>
        <v>0</v>
      </c>
      <c r="I724" s="78">
        <f t="shared" ref="I724:I728" si="699">ROUND(H724*F724,2)</f>
        <v>0</v>
      </c>
      <c r="J724" s="123" t="e">
        <f t="shared" ref="J724:J728" si="700">(H724/E724)</f>
        <v>#DIV/0!</v>
      </c>
      <c r="K724" s="159">
        <v>0</v>
      </c>
      <c r="L724" s="159">
        <f t="shared" ref="L724:L728" si="701">K724+M724</f>
        <v>0</v>
      </c>
      <c r="M724" s="323">
        <v>0</v>
      </c>
      <c r="N724" s="78">
        <f>ROUND(K724*F724,2)</f>
        <v>0</v>
      </c>
      <c r="O724" s="78">
        <f t="shared" ref="O724:O728" si="702">N724+P724</f>
        <v>0</v>
      </c>
      <c r="P724" s="78">
        <f>ROUND(M724*F724,2)</f>
        <v>0</v>
      </c>
      <c r="Q724" s="123" t="e">
        <f t="shared" ref="Q724:Q728" si="703">L724/H724</f>
        <v>#DIV/0!</v>
      </c>
      <c r="R724" s="299">
        <f t="shared" ref="R724:R728" si="704">I724-O724</f>
        <v>0</v>
      </c>
    </row>
    <row r="725" spans="1:18" outlineLevel="2">
      <c r="A725" s="27"/>
      <c r="B725" s="27"/>
      <c r="C725" s="47"/>
      <c r="D725" s="44"/>
      <c r="E725" s="45"/>
      <c r="F725" s="90"/>
      <c r="G725" s="90">
        <f t="shared" ref="G725:G788" si="705">ROUND(E725*F725,2)</f>
        <v>0</v>
      </c>
      <c r="H725" s="159">
        <f t="shared" si="698"/>
        <v>0</v>
      </c>
      <c r="I725" s="78">
        <f t="shared" si="699"/>
        <v>0</v>
      </c>
      <c r="J725" s="123" t="e">
        <f t="shared" si="700"/>
        <v>#DIV/0!</v>
      </c>
      <c r="K725" s="159">
        <v>0</v>
      </c>
      <c r="L725" s="159">
        <f t="shared" si="701"/>
        <v>0</v>
      </c>
      <c r="M725" s="323">
        <v>0</v>
      </c>
      <c r="N725" s="78">
        <f>ROUND(K725*F725,2)</f>
        <v>0</v>
      </c>
      <c r="O725" s="78">
        <f t="shared" si="702"/>
        <v>0</v>
      </c>
      <c r="P725" s="78">
        <f>ROUND(M725*F725,2)</f>
        <v>0</v>
      </c>
      <c r="Q725" s="123" t="e">
        <f t="shared" si="703"/>
        <v>#DIV/0!</v>
      </c>
      <c r="R725" s="299">
        <f t="shared" si="704"/>
        <v>0</v>
      </c>
    </row>
    <row r="726" spans="1:18" outlineLevel="2">
      <c r="A726" s="27"/>
      <c r="B726" s="27"/>
      <c r="C726" s="47"/>
      <c r="D726" s="44"/>
      <c r="E726" s="45"/>
      <c r="F726" s="90"/>
      <c r="G726" s="90">
        <f t="shared" si="705"/>
        <v>0</v>
      </c>
      <c r="H726" s="159">
        <f t="shared" si="698"/>
        <v>0</v>
      </c>
      <c r="I726" s="78">
        <f t="shared" si="699"/>
        <v>0</v>
      </c>
      <c r="J726" s="123" t="e">
        <f t="shared" si="700"/>
        <v>#DIV/0!</v>
      </c>
      <c r="K726" s="159">
        <v>0</v>
      </c>
      <c r="L726" s="159">
        <f t="shared" si="701"/>
        <v>0</v>
      </c>
      <c r="M726" s="323">
        <v>0</v>
      </c>
      <c r="N726" s="78">
        <f>ROUND(K726*F726,2)</f>
        <v>0</v>
      </c>
      <c r="O726" s="78">
        <f t="shared" si="702"/>
        <v>0</v>
      </c>
      <c r="P726" s="78">
        <f>ROUND(M726*F726,2)</f>
        <v>0</v>
      </c>
      <c r="Q726" s="123" t="e">
        <f t="shared" si="703"/>
        <v>#DIV/0!</v>
      </c>
      <c r="R726" s="299">
        <f t="shared" si="704"/>
        <v>0</v>
      </c>
    </row>
    <row r="727" spans="1:18" outlineLevel="2">
      <c r="A727" s="27"/>
      <c r="B727" s="27"/>
      <c r="C727" s="47"/>
      <c r="D727" s="44"/>
      <c r="E727" s="45"/>
      <c r="F727" s="90"/>
      <c r="G727" s="90">
        <f t="shared" si="705"/>
        <v>0</v>
      </c>
      <c r="H727" s="159">
        <f t="shared" si="698"/>
        <v>0</v>
      </c>
      <c r="I727" s="78">
        <f t="shared" si="699"/>
        <v>0</v>
      </c>
      <c r="J727" s="123" t="e">
        <f t="shared" si="700"/>
        <v>#DIV/0!</v>
      </c>
      <c r="K727" s="159">
        <v>0</v>
      </c>
      <c r="L727" s="159">
        <f t="shared" si="701"/>
        <v>0</v>
      </c>
      <c r="M727" s="323">
        <v>0</v>
      </c>
      <c r="N727" s="78">
        <f>ROUND(K727*F727,2)</f>
        <v>0</v>
      </c>
      <c r="O727" s="78">
        <f t="shared" si="702"/>
        <v>0</v>
      </c>
      <c r="P727" s="78">
        <f>ROUND(M727*F727,2)</f>
        <v>0</v>
      </c>
      <c r="Q727" s="123" t="e">
        <f t="shared" si="703"/>
        <v>#DIV/0!</v>
      </c>
      <c r="R727" s="299">
        <f t="shared" si="704"/>
        <v>0</v>
      </c>
    </row>
    <row r="728" spans="1:18" outlineLevel="2">
      <c r="A728" s="27"/>
      <c r="B728" s="27"/>
      <c r="C728" s="47"/>
      <c r="D728" s="44"/>
      <c r="E728" s="45"/>
      <c r="F728" s="90"/>
      <c r="G728" s="90">
        <f t="shared" si="705"/>
        <v>0</v>
      </c>
      <c r="H728" s="159">
        <f t="shared" si="698"/>
        <v>0</v>
      </c>
      <c r="I728" s="78">
        <f t="shared" si="699"/>
        <v>0</v>
      </c>
      <c r="J728" s="123" t="e">
        <f t="shared" si="700"/>
        <v>#DIV/0!</v>
      </c>
      <c r="K728" s="159">
        <v>0</v>
      </c>
      <c r="L728" s="159">
        <f t="shared" si="701"/>
        <v>0</v>
      </c>
      <c r="M728" s="323">
        <v>0</v>
      </c>
      <c r="N728" s="78">
        <f>ROUND(K728*F728,2)</f>
        <v>0</v>
      </c>
      <c r="O728" s="78">
        <f t="shared" si="702"/>
        <v>0</v>
      </c>
      <c r="P728" s="78">
        <f>ROUND(M728*F728,2)</f>
        <v>0</v>
      </c>
      <c r="Q728" s="123" t="e">
        <f t="shared" si="703"/>
        <v>#DIV/0!</v>
      </c>
      <c r="R728" s="299">
        <f t="shared" si="704"/>
        <v>0</v>
      </c>
    </row>
    <row r="729" spans="1:18" s="42" customFormat="1">
      <c r="A729" s="56"/>
      <c r="B729" s="56"/>
      <c r="C729" s="50"/>
      <c r="D729" s="56"/>
      <c r="E729" s="192"/>
      <c r="F729" s="92"/>
      <c r="G729" s="92">
        <f>G730+G744</f>
        <v>0</v>
      </c>
      <c r="H729" s="167"/>
      <c r="I729" s="92"/>
      <c r="J729" s="57"/>
      <c r="K729" s="167"/>
      <c r="L729" s="167"/>
      <c r="M729" s="332"/>
      <c r="N729" s="87">
        <f t="shared" ref="N729:R729" si="706">N730+N744</f>
        <v>0</v>
      </c>
      <c r="O729" s="87">
        <f t="shared" si="706"/>
        <v>0</v>
      </c>
      <c r="P729" s="87">
        <f t="shared" si="706"/>
        <v>0</v>
      </c>
      <c r="Q729" s="52" t="e">
        <f t="shared" ref="Q729:Q730" si="707">O729/I729</f>
        <v>#DIV/0!</v>
      </c>
      <c r="R729" s="308">
        <f t="shared" si="706"/>
        <v>0</v>
      </c>
    </row>
    <row r="730" spans="1:18" outlineLevel="1">
      <c r="A730" s="56"/>
      <c r="B730" s="56"/>
      <c r="C730" s="50"/>
      <c r="D730" s="48"/>
      <c r="E730" s="189"/>
      <c r="F730" s="92"/>
      <c r="G730" s="87">
        <f>SUM(G731:G743)</f>
        <v>0</v>
      </c>
      <c r="H730" s="165"/>
      <c r="I730" s="87"/>
      <c r="J730" s="51"/>
      <c r="K730" s="165"/>
      <c r="L730" s="165"/>
      <c r="M730" s="324"/>
      <c r="N730" s="87">
        <f t="shared" ref="N730:R730" si="708">SUM(N731:N743)</f>
        <v>0</v>
      </c>
      <c r="O730" s="87">
        <f t="shared" si="708"/>
        <v>0</v>
      </c>
      <c r="P730" s="87">
        <f t="shared" si="708"/>
        <v>0</v>
      </c>
      <c r="Q730" s="52" t="e">
        <f t="shared" si="707"/>
        <v>#DIV/0!</v>
      </c>
      <c r="R730" s="308">
        <f t="shared" si="708"/>
        <v>0</v>
      </c>
    </row>
    <row r="731" spans="1:18" outlineLevel="2">
      <c r="A731" s="27"/>
      <c r="B731" s="27"/>
      <c r="C731" s="47"/>
      <c r="D731" s="44"/>
      <c r="E731" s="45"/>
      <c r="F731" s="90"/>
      <c r="G731" s="90">
        <f t="shared" si="705"/>
        <v>0</v>
      </c>
      <c r="H731" s="159">
        <f t="shared" ref="H731:H743" si="709">IF(L731&gt;E731,L731,E731)</f>
        <v>0</v>
      </c>
      <c r="I731" s="78">
        <f t="shared" ref="I731:I743" si="710">ROUND(H731*F731,2)</f>
        <v>0</v>
      </c>
      <c r="J731" s="123" t="e">
        <f t="shared" ref="J731:J743" si="711">(H731/E731)</f>
        <v>#DIV/0!</v>
      </c>
      <c r="K731" s="159">
        <v>0</v>
      </c>
      <c r="L731" s="159">
        <f t="shared" ref="L731:L743" si="712">K731+M731</f>
        <v>0</v>
      </c>
      <c r="M731" s="323">
        <v>0</v>
      </c>
      <c r="N731" s="78">
        <f t="shared" ref="N731:N743" si="713">ROUND(K731*F731,2)</f>
        <v>0</v>
      </c>
      <c r="O731" s="78">
        <f t="shared" ref="O731:O743" si="714">N731+P731</f>
        <v>0</v>
      </c>
      <c r="P731" s="78">
        <f t="shared" ref="P731:P743" si="715">ROUND(M731*F731,2)</f>
        <v>0</v>
      </c>
      <c r="Q731" s="123" t="e">
        <f t="shared" ref="Q731:Q743" si="716">L731/H731</f>
        <v>#DIV/0!</v>
      </c>
      <c r="R731" s="299">
        <f t="shared" ref="R731:R743" si="717">I731-O731</f>
        <v>0</v>
      </c>
    </row>
    <row r="732" spans="1:18" outlineLevel="2">
      <c r="A732" s="27"/>
      <c r="B732" s="27"/>
      <c r="C732" s="47"/>
      <c r="D732" s="44"/>
      <c r="E732" s="45"/>
      <c r="F732" s="90"/>
      <c r="G732" s="90">
        <f t="shared" si="705"/>
        <v>0</v>
      </c>
      <c r="H732" s="159">
        <f t="shared" si="709"/>
        <v>0</v>
      </c>
      <c r="I732" s="78">
        <f t="shared" si="710"/>
        <v>0</v>
      </c>
      <c r="J732" s="123" t="e">
        <f t="shared" si="711"/>
        <v>#DIV/0!</v>
      </c>
      <c r="K732" s="159">
        <v>0</v>
      </c>
      <c r="L732" s="159">
        <f t="shared" si="712"/>
        <v>0</v>
      </c>
      <c r="M732" s="323">
        <v>0</v>
      </c>
      <c r="N732" s="78">
        <f t="shared" si="713"/>
        <v>0</v>
      </c>
      <c r="O732" s="78">
        <f t="shared" si="714"/>
        <v>0</v>
      </c>
      <c r="P732" s="78">
        <f t="shared" si="715"/>
        <v>0</v>
      </c>
      <c r="Q732" s="123" t="e">
        <f t="shared" si="716"/>
        <v>#DIV/0!</v>
      </c>
      <c r="R732" s="299">
        <f t="shared" si="717"/>
        <v>0</v>
      </c>
    </row>
    <row r="733" spans="1:18" outlineLevel="2">
      <c r="A733" s="27"/>
      <c r="B733" s="27"/>
      <c r="C733" s="47"/>
      <c r="D733" s="44"/>
      <c r="E733" s="45"/>
      <c r="F733" s="90"/>
      <c r="G733" s="90">
        <f t="shared" si="705"/>
        <v>0</v>
      </c>
      <c r="H733" s="159">
        <f t="shared" si="709"/>
        <v>0</v>
      </c>
      <c r="I733" s="78">
        <f t="shared" si="710"/>
        <v>0</v>
      </c>
      <c r="J733" s="123" t="e">
        <f t="shared" si="711"/>
        <v>#DIV/0!</v>
      </c>
      <c r="K733" s="159">
        <v>0</v>
      </c>
      <c r="L733" s="159">
        <f t="shared" si="712"/>
        <v>0</v>
      </c>
      <c r="M733" s="323">
        <v>0</v>
      </c>
      <c r="N733" s="78">
        <f t="shared" si="713"/>
        <v>0</v>
      </c>
      <c r="O733" s="78">
        <f t="shared" si="714"/>
        <v>0</v>
      </c>
      <c r="P733" s="78">
        <f t="shared" si="715"/>
        <v>0</v>
      </c>
      <c r="Q733" s="123" t="e">
        <f t="shared" si="716"/>
        <v>#DIV/0!</v>
      </c>
      <c r="R733" s="299">
        <f t="shared" si="717"/>
        <v>0</v>
      </c>
    </row>
    <row r="734" spans="1:18" outlineLevel="2">
      <c r="A734" s="27"/>
      <c r="B734" s="27"/>
      <c r="C734" s="47"/>
      <c r="D734" s="44"/>
      <c r="E734" s="45"/>
      <c r="F734" s="90"/>
      <c r="G734" s="90">
        <f t="shared" si="705"/>
        <v>0</v>
      </c>
      <c r="H734" s="159">
        <f t="shared" si="709"/>
        <v>0</v>
      </c>
      <c r="I734" s="78">
        <f t="shared" si="710"/>
        <v>0</v>
      </c>
      <c r="J734" s="123" t="e">
        <f t="shared" si="711"/>
        <v>#DIV/0!</v>
      </c>
      <c r="K734" s="159">
        <v>0</v>
      </c>
      <c r="L734" s="159">
        <f t="shared" si="712"/>
        <v>0</v>
      </c>
      <c r="M734" s="323">
        <v>0</v>
      </c>
      <c r="N734" s="78">
        <f t="shared" si="713"/>
        <v>0</v>
      </c>
      <c r="O734" s="78">
        <f t="shared" si="714"/>
        <v>0</v>
      </c>
      <c r="P734" s="78">
        <f t="shared" si="715"/>
        <v>0</v>
      </c>
      <c r="Q734" s="123" t="e">
        <f t="shared" si="716"/>
        <v>#DIV/0!</v>
      </c>
      <c r="R734" s="299">
        <f t="shared" si="717"/>
        <v>0</v>
      </c>
    </row>
    <row r="735" spans="1:18" outlineLevel="2">
      <c r="A735" s="27"/>
      <c r="B735" s="27"/>
      <c r="C735" s="47"/>
      <c r="D735" s="44"/>
      <c r="E735" s="45"/>
      <c r="F735" s="90"/>
      <c r="G735" s="90">
        <f t="shared" si="705"/>
        <v>0</v>
      </c>
      <c r="H735" s="159">
        <f t="shared" si="709"/>
        <v>0</v>
      </c>
      <c r="I735" s="78">
        <f t="shared" si="710"/>
        <v>0</v>
      </c>
      <c r="J735" s="123" t="e">
        <f t="shared" si="711"/>
        <v>#DIV/0!</v>
      </c>
      <c r="K735" s="159">
        <v>0</v>
      </c>
      <c r="L735" s="159">
        <f t="shared" si="712"/>
        <v>0</v>
      </c>
      <c r="M735" s="323">
        <v>0</v>
      </c>
      <c r="N735" s="78">
        <f t="shared" si="713"/>
        <v>0</v>
      </c>
      <c r="O735" s="78">
        <f t="shared" si="714"/>
        <v>0</v>
      </c>
      <c r="P735" s="78">
        <f t="shared" si="715"/>
        <v>0</v>
      </c>
      <c r="Q735" s="123" t="e">
        <f t="shared" si="716"/>
        <v>#DIV/0!</v>
      </c>
      <c r="R735" s="299">
        <f t="shared" si="717"/>
        <v>0</v>
      </c>
    </row>
    <row r="736" spans="1:18" outlineLevel="2">
      <c r="A736" s="27"/>
      <c r="B736" s="27"/>
      <c r="C736" s="47"/>
      <c r="D736" s="44"/>
      <c r="E736" s="45"/>
      <c r="F736" s="90"/>
      <c r="G736" s="90">
        <f t="shared" si="705"/>
        <v>0</v>
      </c>
      <c r="H736" s="159">
        <f t="shared" si="709"/>
        <v>0</v>
      </c>
      <c r="I736" s="78">
        <f t="shared" si="710"/>
        <v>0</v>
      </c>
      <c r="J736" s="123" t="e">
        <f t="shared" si="711"/>
        <v>#DIV/0!</v>
      </c>
      <c r="K736" s="159">
        <v>0</v>
      </c>
      <c r="L736" s="159">
        <f t="shared" si="712"/>
        <v>0</v>
      </c>
      <c r="M736" s="323">
        <v>0</v>
      </c>
      <c r="N736" s="78">
        <f t="shared" si="713"/>
        <v>0</v>
      </c>
      <c r="O736" s="78">
        <f t="shared" si="714"/>
        <v>0</v>
      </c>
      <c r="P736" s="78">
        <f t="shared" si="715"/>
        <v>0</v>
      </c>
      <c r="Q736" s="123" t="e">
        <f t="shared" si="716"/>
        <v>#DIV/0!</v>
      </c>
      <c r="R736" s="299">
        <f t="shared" si="717"/>
        <v>0</v>
      </c>
    </row>
    <row r="737" spans="1:18" outlineLevel="2">
      <c r="A737" s="27"/>
      <c r="B737" s="27"/>
      <c r="C737" s="47"/>
      <c r="D737" s="44"/>
      <c r="E737" s="45"/>
      <c r="F737" s="90"/>
      <c r="G737" s="90">
        <f t="shared" si="705"/>
        <v>0</v>
      </c>
      <c r="H737" s="159">
        <f t="shared" si="709"/>
        <v>0</v>
      </c>
      <c r="I737" s="78">
        <f t="shared" si="710"/>
        <v>0</v>
      </c>
      <c r="J737" s="123" t="e">
        <f t="shared" si="711"/>
        <v>#DIV/0!</v>
      </c>
      <c r="K737" s="159">
        <v>0</v>
      </c>
      <c r="L737" s="159">
        <f t="shared" si="712"/>
        <v>0</v>
      </c>
      <c r="M737" s="323">
        <v>0</v>
      </c>
      <c r="N737" s="78">
        <f t="shared" si="713"/>
        <v>0</v>
      </c>
      <c r="O737" s="78">
        <f t="shared" si="714"/>
        <v>0</v>
      </c>
      <c r="P737" s="78">
        <f t="shared" si="715"/>
        <v>0</v>
      </c>
      <c r="Q737" s="123" t="e">
        <f t="shared" si="716"/>
        <v>#DIV/0!</v>
      </c>
      <c r="R737" s="299">
        <f t="shared" si="717"/>
        <v>0</v>
      </c>
    </row>
    <row r="738" spans="1:18" outlineLevel="2">
      <c r="A738" s="27"/>
      <c r="B738" s="27"/>
      <c r="C738" s="47"/>
      <c r="D738" s="44"/>
      <c r="E738" s="45"/>
      <c r="F738" s="90"/>
      <c r="G738" s="90">
        <f t="shared" si="705"/>
        <v>0</v>
      </c>
      <c r="H738" s="159">
        <f t="shared" si="709"/>
        <v>0</v>
      </c>
      <c r="I738" s="78">
        <f t="shared" si="710"/>
        <v>0</v>
      </c>
      <c r="J738" s="123" t="e">
        <f t="shared" si="711"/>
        <v>#DIV/0!</v>
      </c>
      <c r="K738" s="159">
        <v>0</v>
      </c>
      <c r="L738" s="159">
        <f t="shared" si="712"/>
        <v>0</v>
      </c>
      <c r="M738" s="323">
        <v>0</v>
      </c>
      <c r="N738" s="78">
        <f t="shared" si="713"/>
        <v>0</v>
      </c>
      <c r="O738" s="78">
        <f t="shared" si="714"/>
        <v>0</v>
      </c>
      <c r="P738" s="78">
        <f t="shared" si="715"/>
        <v>0</v>
      </c>
      <c r="Q738" s="123" t="e">
        <f t="shared" si="716"/>
        <v>#DIV/0!</v>
      </c>
      <c r="R738" s="299">
        <f t="shared" si="717"/>
        <v>0</v>
      </c>
    </row>
    <row r="739" spans="1:18" outlineLevel="2">
      <c r="A739" s="27"/>
      <c r="B739" s="27"/>
      <c r="C739" s="47"/>
      <c r="D739" s="44"/>
      <c r="E739" s="45"/>
      <c r="F739" s="90"/>
      <c r="G739" s="90">
        <f t="shared" si="705"/>
        <v>0</v>
      </c>
      <c r="H739" s="159">
        <f t="shared" si="709"/>
        <v>0</v>
      </c>
      <c r="I739" s="78">
        <f t="shared" si="710"/>
        <v>0</v>
      </c>
      <c r="J739" s="123" t="e">
        <f t="shared" si="711"/>
        <v>#DIV/0!</v>
      </c>
      <c r="K739" s="159">
        <v>0</v>
      </c>
      <c r="L739" s="159">
        <f t="shared" si="712"/>
        <v>0</v>
      </c>
      <c r="M739" s="323">
        <v>0</v>
      </c>
      <c r="N739" s="78">
        <f t="shared" si="713"/>
        <v>0</v>
      </c>
      <c r="O739" s="78">
        <f t="shared" si="714"/>
        <v>0</v>
      </c>
      <c r="P739" s="78">
        <f t="shared" si="715"/>
        <v>0</v>
      </c>
      <c r="Q739" s="123" t="e">
        <f t="shared" si="716"/>
        <v>#DIV/0!</v>
      </c>
      <c r="R739" s="299">
        <f t="shared" si="717"/>
        <v>0</v>
      </c>
    </row>
    <row r="740" spans="1:18" outlineLevel="2">
      <c r="A740" s="27"/>
      <c r="B740" s="27"/>
      <c r="C740" s="47"/>
      <c r="D740" s="44"/>
      <c r="E740" s="45"/>
      <c r="F740" s="90"/>
      <c r="G740" s="90">
        <f t="shared" si="705"/>
        <v>0</v>
      </c>
      <c r="H740" s="159">
        <f t="shared" si="709"/>
        <v>0</v>
      </c>
      <c r="I740" s="78">
        <f t="shared" si="710"/>
        <v>0</v>
      </c>
      <c r="J740" s="123" t="e">
        <f t="shared" si="711"/>
        <v>#DIV/0!</v>
      </c>
      <c r="K740" s="159">
        <v>0</v>
      </c>
      <c r="L740" s="159">
        <f t="shared" si="712"/>
        <v>0</v>
      </c>
      <c r="M740" s="323">
        <v>0</v>
      </c>
      <c r="N740" s="78">
        <f t="shared" si="713"/>
        <v>0</v>
      </c>
      <c r="O740" s="78">
        <f t="shared" si="714"/>
        <v>0</v>
      </c>
      <c r="P740" s="78">
        <f t="shared" si="715"/>
        <v>0</v>
      </c>
      <c r="Q740" s="123" t="e">
        <f t="shared" si="716"/>
        <v>#DIV/0!</v>
      </c>
      <c r="R740" s="299">
        <f t="shared" si="717"/>
        <v>0</v>
      </c>
    </row>
    <row r="741" spans="1:18" outlineLevel="2">
      <c r="A741" s="27"/>
      <c r="B741" s="27"/>
      <c r="C741" s="47"/>
      <c r="D741" s="44"/>
      <c r="E741" s="45"/>
      <c r="F741" s="90"/>
      <c r="G741" s="90">
        <f t="shared" si="705"/>
        <v>0</v>
      </c>
      <c r="H741" s="159">
        <f t="shared" si="709"/>
        <v>0</v>
      </c>
      <c r="I741" s="78">
        <f t="shared" si="710"/>
        <v>0</v>
      </c>
      <c r="J741" s="123" t="e">
        <f t="shared" si="711"/>
        <v>#DIV/0!</v>
      </c>
      <c r="K741" s="159">
        <v>0</v>
      </c>
      <c r="L741" s="159">
        <f t="shared" si="712"/>
        <v>0</v>
      </c>
      <c r="M741" s="323">
        <v>0</v>
      </c>
      <c r="N741" s="78">
        <f t="shared" si="713"/>
        <v>0</v>
      </c>
      <c r="O741" s="78">
        <f t="shared" si="714"/>
        <v>0</v>
      </c>
      <c r="P741" s="78">
        <f t="shared" si="715"/>
        <v>0</v>
      </c>
      <c r="Q741" s="123" t="e">
        <f t="shared" si="716"/>
        <v>#DIV/0!</v>
      </c>
      <c r="R741" s="299">
        <f t="shared" si="717"/>
        <v>0</v>
      </c>
    </row>
    <row r="742" spans="1:18" outlineLevel="2">
      <c r="A742" s="27"/>
      <c r="B742" s="27"/>
      <c r="C742" s="47"/>
      <c r="D742" s="44"/>
      <c r="E742" s="45"/>
      <c r="F742" s="90"/>
      <c r="G742" s="90">
        <f t="shared" si="705"/>
        <v>0</v>
      </c>
      <c r="H742" s="159">
        <f t="shared" si="709"/>
        <v>0</v>
      </c>
      <c r="I742" s="78">
        <f t="shared" si="710"/>
        <v>0</v>
      </c>
      <c r="J742" s="123" t="e">
        <f t="shared" si="711"/>
        <v>#DIV/0!</v>
      </c>
      <c r="K742" s="159">
        <v>0</v>
      </c>
      <c r="L742" s="159">
        <f t="shared" si="712"/>
        <v>0</v>
      </c>
      <c r="M742" s="323">
        <v>0</v>
      </c>
      <c r="N742" s="78">
        <f t="shared" si="713"/>
        <v>0</v>
      </c>
      <c r="O742" s="78">
        <f t="shared" si="714"/>
        <v>0</v>
      </c>
      <c r="P742" s="78">
        <f t="shared" si="715"/>
        <v>0</v>
      </c>
      <c r="Q742" s="123" t="e">
        <f t="shared" si="716"/>
        <v>#DIV/0!</v>
      </c>
      <c r="R742" s="299">
        <f t="shared" si="717"/>
        <v>0</v>
      </c>
    </row>
    <row r="743" spans="1:18" outlineLevel="2">
      <c r="A743" s="27"/>
      <c r="B743" s="27"/>
      <c r="C743" s="47"/>
      <c r="D743" s="44"/>
      <c r="E743" s="45"/>
      <c r="F743" s="90"/>
      <c r="G743" s="90">
        <f t="shared" si="705"/>
        <v>0</v>
      </c>
      <c r="H743" s="159">
        <f t="shared" si="709"/>
        <v>0</v>
      </c>
      <c r="I743" s="78">
        <f t="shared" si="710"/>
        <v>0</v>
      </c>
      <c r="J743" s="123" t="e">
        <f t="shared" si="711"/>
        <v>#DIV/0!</v>
      </c>
      <c r="K743" s="159">
        <v>0</v>
      </c>
      <c r="L743" s="159">
        <f t="shared" si="712"/>
        <v>0</v>
      </c>
      <c r="M743" s="323">
        <v>0</v>
      </c>
      <c r="N743" s="78">
        <f t="shared" si="713"/>
        <v>0</v>
      </c>
      <c r="O743" s="78">
        <f t="shared" si="714"/>
        <v>0</v>
      </c>
      <c r="P743" s="78">
        <f t="shared" si="715"/>
        <v>0</v>
      </c>
      <c r="Q743" s="123" t="e">
        <f t="shared" si="716"/>
        <v>#DIV/0!</v>
      </c>
      <c r="R743" s="299">
        <f t="shared" si="717"/>
        <v>0</v>
      </c>
    </row>
    <row r="744" spans="1:18" outlineLevel="1">
      <c r="A744" s="56"/>
      <c r="B744" s="55"/>
      <c r="C744" s="50"/>
      <c r="D744" s="48"/>
      <c r="E744" s="189"/>
      <c r="F744" s="92"/>
      <c r="G744" s="87">
        <f>SUM(G745:G747)</f>
        <v>0</v>
      </c>
      <c r="H744" s="165"/>
      <c r="I744" s="87"/>
      <c r="J744" s="51"/>
      <c r="K744" s="165"/>
      <c r="L744" s="165"/>
      <c r="M744" s="324"/>
      <c r="N744" s="87">
        <f t="shared" ref="N744:R744" si="718">SUM(N745:N747)</f>
        <v>0</v>
      </c>
      <c r="O744" s="87">
        <f t="shared" si="718"/>
        <v>0</v>
      </c>
      <c r="P744" s="87">
        <f t="shared" si="718"/>
        <v>0</v>
      </c>
      <c r="Q744" s="52" t="e">
        <f>O744/I744</f>
        <v>#DIV/0!</v>
      </c>
      <c r="R744" s="308">
        <f t="shared" si="718"/>
        <v>0</v>
      </c>
    </row>
    <row r="745" spans="1:18" outlineLevel="2">
      <c r="A745" s="27"/>
      <c r="B745" s="27"/>
      <c r="C745" s="47"/>
      <c r="D745" s="44"/>
      <c r="E745" s="45"/>
      <c r="F745" s="90"/>
      <c r="G745" s="90">
        <f t="shared" si="705"/>
        <v>0</v>
      </c>
      <c r="H745" s="159">
        <f t="shared" ref="H745:H747" si="719">IF(L745&gt;E745,L745,E745)</f>
        <v>0</v>
      </c>
      <c r="I745" s="78">
        <f t="shared" ref="I745:I747" si="720">ROUND(H745*F745,2)</f>
        <v>0</v>
      </c>
      <c r="J745" s="123" t="e">
        <f t="shared" ref="J745:J747" si="721">(H745/E745)</f>
        <v>#DIV/0!</v>
      </c>
      <c r="K745" s="159">
        <v>0</v>
      </c>
      <c r="L745" s="159">
        <f t="shared" ref="L745:L747" si="722">K745+M745</f>
        <v>0</v>
      </c>
      <c r="M745" s="323">
        <v>0</v>
      </c>
      <c r="N745" s="78">
        <f>ROUND(K745*F745,2)</f>
        <v>0</v>
      </c>
      <c r="O745" s="78">
        <f t="shared" ref="O745:O747" si="723">N745+P745</f>
        <v>0</v>
      </c>
      <c r="P745" s="78">
        <f>ROUND(M745*F745,2)</f>
        <v>0</v>
      </c>
      <c r="Q745" s="123" t="e">
        <f t="shared" ref="Q745:Q747" si="724">L745/H745</f>
        <v>#DIV/0!</v>
      </c>
      <c r="R745" s="299">
        <f t="shared" ref="R745:R747" si="725">I745-O745</f>
        <v>0</v>
      </c>
    </row>
    <row r="746" spans="1:18" outlineLevel="2">
      <c r="A746" s="27"/>
      <c r="B746" s="27"/>
      <c r="C746" s="47"/>
      <c r="D746" s="44"/>
      <c r="E746" s="45"/>
      <c r="F746" s="90"/>
      <c r="G746" s="90">
        <f t="shared" si="705"/>
        <v>0</v>
      </c>
      <c r="H746" s="159">
        <f t="shared" si="719"/>
        <v>0</v>
      </c>
      <c r="I746" s="78">
        <f t="shared" si="720"/>
        <v>0</v>
      </c>
      <c r="J746" s="123" t="e">
        <f t="shared" si="721"/>
        <v>#DIV/0!</v>
      </c>
      <c r="K746" s="159">
        <v>0</v>
      </c>
      <c r="L746" s="159">
        <f t="shared" si="722"/>
        <v>0</v>
      </c>
      <c r="M746" s="323">
        <v>0</v>
      </c>
      <c r="N746" s="78">
        <f>ROUND(K746*F746,2)</f>
        <v>0</v>
      </c>
      <c r="O746" s="78">
        <f t="shared" si="723"/>
        <v>0</v>
      </c>
      <c r="P746" s="78">
        <f>ROUND(M746*F746,2)</f>
        <v>0</v>
      </c>
      <c r="Q746" s="123" t="e">
        <f t="shared" si="724"/>
        <v>#DIV/0!</v>
      </c>
      <c r="R746" s="299">
        <f t="shared" si="725"/>
        <v>0</v>
      </c>
    </row>
    <row r="747" spans="1:18" outlineLevel="2">
      <c r="A747" s="27"/>
      <c r="B747" s="27"/>
      <c r="C747" s="47"/>
      <c r="D747" s="44"/>
      <c r="E747" s="45"/>
      <c r="F747" s="90"/>
      <c r="G747" s="90">
        <f t="shared" si="705"/>
        <v>0</v>
      </c>
      <c r="H747" s="159">
        <f t="shared" si="719"/>
        <v>0</v>
      </c>
      <c r="I747" s="78">
        <f t="shared" si="720"/>
        <v>0</v>
      </c>
      <c r="J747" s="123" t="e">
        <f t="shared" si="721"/>
        <v>#DIV/0!</v>
      </c>
      <c r="K747" s="159">
        <v>0</v>
      </c>
      <c r="L747" s="159">
        <f t="shared" si="722"/>
        <v>0</v>
      </c>
      <c r="M747" s="323">
        <v>0</v>
      </c>
      <c r="N747" s="78">
        <f>ROUND(K747*F747,2)</f>
        <v>0</v>
      </c>
      <c r="O747" s="78">
        <f t="shared" si="723"/>
        <v>0</v>
      </c>
      <c r="P747" s="78">
        <f>ROUND(M747*F747,2)</f>
        <v>0</v>
      </c>
      <c r="Q747" s="123" t="e">
        <f t="shared" si="724"/>
        <v>#DIV/0!</v>
      </c>
      <c r="R747" s="299">
        <f t="shared" si="725"/>
        <v>0</v>
      </c>
    </row>
    <row r="748" spans="1:18">
      <c r="A748" s="58"/>
      <c r="B748" s="58"/>
      <c r="C748" s="50"/>
      <c r="D748" s="56"/>
      <c r="E748" s="192"/>
      <c r="F748" s="92"/>
      <c r="G748" s="87">
        <f>G749+G760</f>
        <v>0</v>
      </c>
      <c r="H748" s="165"/>
      <c r="I748" s="87"/>
      <c r="J748" s="51"/>
      <c r="K748" s="165"/>
      <c r="L748" s="165"/>
      <c r="M748" s="324"/>
      <c r="N748" s="87">
        <f t="shared" ref="N748:R748" si="726">N749+N760</f>
        <v>0</v>
      </c>
      <c r="O748" s="87">
        <f t="shared" si="726"/>
        <v>0</v>
      </c>
      <c r="P748" s="87">
        <f t="shared" si="726"/>
        <v>0</v>
      </c>
      <c r="Q748" s="52" t="e">
        <f t="shared" ref="Q748:Q749" si="727">O748/I748</f>
        <v>#DIV/0!</v>
      </c>
      <c r="R748" s="308">
        <f t="shared" si="726"/>
        <v>0</v>
      </c>
    </row>
    <row r="749" spans="1:18" outlineLevel="1">
      <c r="A749" s="58"/>
      <c r="B749" s="58"/>
      <c r="C749" s="50"/>
      <c r="D749" s="48"/>
      <c r="E749" s="189"/>
      <c r="F749" s="87"/>
      <c r="G749" s="87">
        <f>SUM(G750:G759)</f>
        <v>0</v>
      </c>
      <c r="H749" s="165"/>
      <c r="I749" s="87"/>
      <c r="J749" s="51"/>
      <c r="K749" s="165"/>
      <c r="L749" s="165"/>
      <c r="M749" s="324"/>
      <c r="N749" s="87">
        <f t="shared" ref="N749:R749" si="728">SUM(N750:N759)</f>
        <v>0</v>
      </c>
      <c r="O749" s="87">
        <f t="shared" si="728"/>
        <v>0</v>
      </c>
      <c r="P749" s="87">
        <f t="shared" si="728"/>
        <v>0</v>
      </c>
      <c r="Q749" s="52" t="e">
        <f t="shared" si="727"/>
        <v>#DIV/0!</v>
      </c>
      <c r="R749" s="308">
        <f t="shared" si="728"/>
        <v>0</v>
      </c>
    </row>
    <row r="750" spans="1:18" outlineLevel="2">
      <c r="A750" s="27"/>
      <c r="B750" s="27"/>
      <c r="C750" s="47"/>
      <c r="D750" s="44"/>
      <c r="E750" s="45"/>
      <c r="F750" s="90"/>
      <c r="G750" s="90">
        <f t="shared" si="705"/>
        <v>0</v>
      </c>
      <c r="H750" s="159">
        <f t="shared" ref="H750:H759" si="729">IF(L750&gt;E750,L750,E750)</f>
        <v>0</v>
      </c>
      <c r="I750" s="78">
        <f t="shared" ref="I750:I759" si="730">ROUND(H750*F750,2)</f>
        <v>0</v>
      </c>
      <c r="J750" s="123" t="e">
        <f t="shared" ref="J750:J759" si="731">(H750/E750)</f>
        <v>#DIV/0!</v>
      </c>
      <c r="K750" s="159">
        <v>0</v>
      </c>
      <c r="L750" s="159">
        <f t="shared" ref="L750:L759" si="732">K750+M750</f>
        <v>0</v>
      </c>
      <c r="M750" s="323">
        <v>0</v>
      </c>
      <c r="N750" s="78">
        <f t="shared" ref="N750:N759" si="733">ROUND(K750*F750,2)</f>
        <v>0</v>
      </c>
      <c r="O750" s="78">
        <f t="shared" ref="O750:O759" si="734">N750+P750</f>
        <v>0</v>
      </c>
      <c r="P750" s="78">
        <f t="shared" ref="P750:P759" si="735">ROUND(M750*F750,2)</f>
        <v>0</v>
      </c>
      <c r="Q750" s="123" t="e">
        <f t="shared" ref="Q750:Q759" si="736">L750/H750</f>
        <v>#DIV/0!</v>
      </c>
      <c r="R750" s="299">
        <f t="shared" ref="R750:R759" si="737">I750-O750</f>
        <v>0</v>
      </c>
    </row>
    <row r="751" spans="1:18" outlineLevel="2">
      <c r="A751" s="27"/>
      <c r="B751" s="27"/>
      <c r="C751" s="47"/>
      <c r="D751" s="44"/>
      <c r="E751" s="45"/>
      <c r="F751" s="90"/>
      <c r="G751" s="90">
        <f t="shared" si="705"/>
        <v>0</v>
      </c>
      <c r="H751" s="159">
        <f t="shared" si="729"/>
        <v>0</v>
      </c>
      <c r="I751" s="78">
        <f t="shared" si="730"/>
        <v>0</v>
      </c>
      <c r="J751" s="123" t="e">
        <f t="shared" si="731"/>
        <v>#DIV/0!</v>
      </c>
      <c r="K751" s="159">
        <v>0</v>
      </c>
      <c r="L751" s="159">
        <f t="shared" si="732"/>
        <v>0</v>
      </c>
      <c r="M751" s="323">
        <v>0</v>
      </c>
      <c r="N751" s="78">
        <f t="shared" si="733"/>
        <v>0</v>
      </c>
      <c r="O751" s="78">
        <f t="shared" si="734"/>
        <v>0</v>
      </c>
      <c r="P751" s="78">
        <f t="shared" si="735"/>
        <v>0</v>
      </c>
      <c r="Q751" s="123" t="e">
        <f t="shared" si="736"/>
        <v>#DIV/0!</v>
      </c>
      <c r="R751" s="299">
        <f t="shared" si="737"/>
        <v>0</v>
      </c>
    </row>
    <row r="752" spans="1:18" outlineLevel="2">
      <c r="A752" s="27"/>
      <c r="B752" s="27"/>
      <c r="C752" s="47"/>
      <c r="D752" s="44"/>
      <c r="E752" s="45"/>
      <c r="F752" s="90"/>
      <c r="G752" s="90">
        <f t="shared" si="705"/>
        <v>0</v>
      </c>
      <c r="H752" s="159">
        <f t="shared" si="729"/>
        <v>0</v>
      </c>
      <c r="I752" s="78">
        <f t="shared" si="730"/>
        <v>0</v>
      </c>
      <c r="J752" s="123" t="e">
        <f t="shared" si="731"/>
        <v>#DIV/0!</v>
      </c>
      <c r="K752" s="159">
        <v>0</v>
      </c>
      <c r="L752" s="159">
        <f t="shared" si="732"/>
        <v>0</v>
      </c>
      <c r="M752" s="323">
        <v>0</v>
      </c>
      <c r="N752" s="78">
        <f t="shared" si="733"/>
        <v>0</v>
      </c>
      <c r="O752" s="78">
        <f t="shared" si="734"/>
        <v>0</v>
      </c>
      <c r="P752" s="78">
        <f t="shared" si="735"/>
        <v>0</v>
      </c>
      <c r="Q752" s="123" t="e">
        <f t="shared" si="736"/>
        <v>#DIV/0!</v>
      </c>
      <c r="R752" s="299">
        <f t="shared" si="737"/>
        <v>0</v>
      </c>
    </row>
    <row r="753" spans="1:18" outlineLevel="2">
      <c r="A753" s="27"/>
      <c r="B753" s="27"/>
      <c r="C753" s="47"/>
      <c r="D753" s="44"/>
      <c r="E753" s="45"/>
      <c r="F753" s="90"/>
      <c r="G753" s="90">
        <f t="shared" si="705"/>
        <v>0</v>
      </c>
      <c r="H753" s="159">
        <f t="shared" si="729"/>
        <v>0</v>
      </c>
      <c r="I753" s="78">
        <f t="shared" si="730"/>
        <v>0</v>
      </c>
      <c r="J753" s="123" t="e">
        <f t="shared" si="731"/>
        <v>#DIV/0!</v>
      </c>
      <c r="K753" s="159">
        <v>0</v>
      </c>
      <c r="L753" s="159">
        <f t="shared" si="732"/>
        <v>0</v>
      </c>
      <c r="M753" s="323">
        <v>0</v>
      </c>
      <c r="N753" s="78">
        <f t="shared" si="733"/>
        <v>0</v>
      </c>
      <c r="O753" s="78">
        <f t="shared" si="734"/>
        <v>0</v>
      </c>
      <c r="P753" s="78">
        <f t="shared" si="735"/>
        <v>0</v>
      </c>
      <c r="Q753" s="123" t="e">
        <f t="shared" si="736"/>
        <v>#DIV/0!</v>
      </c>
      <c r="R753" s="299">
        <f t="shared" si="737"/>
        <v>0</v>
      </c>
    </row>
    <row r="754" spans="1:18" outlineLevel="2">
      <c r="A754" s="27"/>
      <c r="B754" s="27"/>
      <c r="C754" s="47"/>
      <c r="D754" s="44"/>
      <c r="E754" s="45"/>
      <c r="F754" s="90"/>
      <c r="G754" s="90">
        <f t="shared" si="705"/>
        <v>0</v>
      </c>
      <c r="H754" s="159">
        <f t="shared" si="729"/>
        <v>0</v>
      </c>
      <c r="I754" s="78">
        <f t="shared" si="730"/>
        <v>0</v>
      </c>
      <c r="J754" s="123" t="e">
        <f t="shared" si="731"/>
        <v>#DIV/0!</v>
      </c>
      <c r="K754" s="159">
        <v>0</v>
      </c>
      <c r="L754" s="159">
        <f t="shared" si="732"/>
        <v>0</v>
      </c>
      <c r="M754" s="323">
        <v>0</v>
      </c>
      <c r="N754" s="78">
        <f t="shared" si="733"/>
        <v>0</v>
      </c>
      <c r="O754" s="78">
        <f t="shared" si="734"/>
        <v>0</v>
      </c>
      <c r="P754" s="78">
        <f t="shared" si="735"/>
        <v>0</v>
      </c>
      <c r="Q754" s="123" t="e">
        <f t="shared" si="736"/>
        <v>#DIV/0!</v>
      </c>
      <c r="R754" s="299">
        <f t="shared" si="737"/>
        <v>0</v>
      </c>
    </row>
    <row r="755" spans="1:18" outlineLevel="2">
      <c r="A755" s="27"/>
      <c r="B755" s="27"/>
      <c r="C755" s="47"/>
      <c r="D755" s="44"/>
      <c r="E755" s="45"/>
      <c r="F755" s="90"/>
      <c r="G755" s="90">
        <f t="shared" si="705"/>
        <v>0</v>
      </c>
      <c r="H755" s="159">
        <f t="shared" si="729"/>
        <v>0</v>
      </c>
      <c r="I755" s="78">
        <f t="shared" si="730"/>
        <v>0</v>
      </c>
      <c r="J755" s="123" t="e">
        <f t="shared" si="731"/>
        <v>#DIV/0!</v>
      </c>
      <c r="K755" s="159">
        <v>0</v>
      </c>
      <c r="L755" s="159">
        <f t="shared" si="732"/>
        <v>0</v>
      </c>
      <c r="M755" s="323">
        <v>0</v>
      </c>
      <c r="N755" s="78">
        <f t="shared" si="733"/>
        <v>0</v>
      </c>
      <c r="O755" s="78">
        <f t="shared" si="734"/>
        <v>0</v>
      </c>
      <c r="P755" s="78">
        <f t="shared" si="735"/>
        <v>0</v>
      </c>
      <c r="Q755" s="123" t="e">
        <f t="shared" si="736"/>
        <v>#DIV/0!</v>
      </c>
      <c r="R755" s="299">
        <f t="shared" si="737"/>
        <v>0</v>
      </c>
    </row>
    <row r="756" spans="1:18" outlineLevel="2">
      <c r="A756" s="27"/>
      <c r="B756" s="27"/>
      <c r="C756" s="47"/>
      <c r="D756" s="44"/>
      <c r="E756" s="45"/>
      <c r="F756" s="90"/>
      <c r="G756" s="90">
        <f t="shared" si="705"/>
        <v>0</v>
      </c>
      <c r="H756" s="159">
        <f t="shared" si="729"/>
        <v>0</v>
      </c>
      <c r="I756" s="78">
        <f t="shared" si="730"/>
        <v>0</v>
      </c>
      <c r="J756" s="123" t="e">
        <f t="shared" si="731"/>
        <v>#DIV/0!</v>
      </c>
      <c r="K756" s="159">
        <v>0</v>
      </c>
      <c r="L756" s="159">
        <f t="shared" si="732"/>
        <v>0</v>
      </c>
      <c r="M756" s="323">
        <v>0</v>
      </c>
      <c r="N756" s="78">
        <f t="shared" si="733"/>
        <v>0</v>
      </c>
      <c r="O756" s="78">
        <f t="shared" si="734"/>
        <v>0</v>
      </c>
      <c r="P756" s="78">
        <f t="shared" si="735"/>
        <v>0</v>
      </c>
      <c r="Q756" s="123" t="e">
        <f t="shared" si="736"/>
        <v>#DIV/0!</v>
      </c>
      <c r="R756" s="299">
        <f t="shared" si="737"/>
        <v>0</v>
      </c>
    </row>
    <row r="757" spans="1:18" outlineLevel="2">
      <c r="A757" s="27"/>
      <c r="B757" s="27"/>
      <c r="C757" s="47"/>
      <c r="D757" s="44"/>
      <c r="E757" s="45"/>
      <c r="F757" s="90"/>
      <c r="G757" s="90">
        <f t="shared" si="705"/>
        <v>0</v>
      </c>
      <c r="H757" s="159">
        <f t="shared" si="729"/>
        <v>0</v>
      </c>
      <c r="I757" s="78">
        <f t="shared" si="730"/>
        <v>0</v>
      </c>
      <c r="J757" s="123" t="e">
        <f t="shared" si="731"/>
        <v>#DIV/0!</v>
      </c>
      <c r="K757" s="159">
        <v>0</v>
      </c>
      <c r="L757" s="159">
        <f t="shared" si="732"/>
        <v>0</v>
      </c>
      <c r="M757" s="323">
        <v>0</v>
      </c>
      <c r="N757" s="78">
        <f t="shared" si="733"/>
        <v>0</v>
      </c>
      <c r="O757" s="78">
        <f t="shared" si="734"/>
        <v>0</v>
      </c>
      <c r="P757" s="78">
        <f t="shared" si="735"/>
        <v>0</v>
      </c>
      <c r="Q757" s="123" t="e">
        <f t="shared" si="736"/>
        <v>#DIV/0!</v>
      </c>
      <c r="R757" s="299">
        <f t="shared" si="737"/>
        <v>0</v>
      </c>
    </row>
    <row r="758" spans="1:18" outlineLevel="2">
      <c r="A758" s="27"/>
      <c r="B758" s="27"/>
      <c r="C758" s="47"/>
      <c r="D758" s="44"/>
      <c r="E758" s="45"/>
      <c r="F758" s="90"/>
      <c r="G758" s="90">
        <f t="shared" si="705"/>
        <v>0</v>
      </c>
      <c r="H758" s="159">
        <f t="shared" si="729"/>
        <v>0</v>
      </c>
      <c r="I758" s="78">
        <f t="shared" si="730"/>
        <v>0</v>
      </c>
      <c r="J758" s="123" t="e">
        <f t="shared" si="731"/>
        <v>#DIV/0!</v>
      </c>
      <c r="K758" s="159">
        <v>0</v>
      </c>
      <c r="L758" s="159">
        <f t="shared" si="732"/>
        <v>0</v>
      </c>
      <c r="M758" s="323">
        <v>0</v>
      </c>
      <c r="N758" s="78">
        <f t="shared" si="733"/>
        <v>0</v>
      </c>
      <c r="O758" s="78">
        <f t="shared" si="734"/>
        <v>0</v>
      </c>
      <c r="P758" s="78">
        <f t="shared" si="735"/>
        <v>0</v>
      </c>
      <c r="Q758" s="123" t="e">
        <f t="shared" si="736"/>
        <v>#DIV/0!</v>
      </c>
      <c r="R758" s="299">
        <f t="shared" si="737"/>
        <v>0</v>
      </c>
    </row>
    <row r="759" spans="1:18" outlineLevel="2">
      <c r="A759" s="27"/>
      <c r="B759" s="27"/>
      <c r="C759" s="47"/>
      <c r="D759" s="44"/>
      <c r="E759" s="45"/>
      <c r="F759" s="90"/>
      <c r="G759" s="90">
        <f t="shared" si="705"/>
        <v>0</v>
      </c>
      <c r="H759" s="159">
        <f t="shared" si="729"/>
        <v>0</v>
      </c>
      <c r="I759" s="78">
        <f t="shared" si="730"/>
        <v>0</v>
      </c>
      <c r="J759" s="123" t="e">
        <f t="shared" si="731"/>
        <v>#DIV/0!</v>
      </c>
      <c r="K759" s="159">
        <v>0</v>
      </c>
      <c r="L759" s="159">
        <f t="shared" si="732"/>
        <v>0</v>
      </c>
      <c r="M759" s="323">
        <v>0</v>
      </c>
      <c r="N759" s="78">
        <f t="shared" si="733"/>
        <v>0</v>
      </c>
      <c r="O759" s="78">
        <f t="shared" si="734"/>
        <v>0</v>
      </c>
      <c r="P759" s="78">
        <f t="shared" si="735"/>
        <v>0</v>
      </c>
      <c r="Q759" s="123" t="e">
        <f t="shared" si="736"/>
        <v>#DIV/0!</v>
      </c>
      <c r="R759" s="299">
        <f t="shared" si="737"/>
        <v>0</v>
      </c>
    </row>
    <row r="760" spans="1:18" outlineLevel="1">
      <c r="A760" s="58"/>
      <c r="B760" s="58"/>
      <c r="C760" s="50"/>
      <c r="D760" s="48"/>
      <c r="E760" s="189"/>
      <c r="F760" s="87"/>
      <c r="G760" s="87">
        <f>SUM(G761:G762)</f>
        <v>0</v>
      </c>
      <c r="H760" s="165"/>
      <c r="I760" s="87"/>
      <c r="J760" s="51"/>
      <c r="K760" s="165"/>
      <c r="L760" s="165"/>
      <c r="M760" s="324"/>
      <c r="N760" s="87">
        <f t="shared" ref="N760:R760" si="738">SUM(N761:N762)</f>
        <v>0</v>
      </c>
      <c r="O760" s="87">
        <f t="shared" si="738"/>
        <v>0</v>
      </c>
      <c r="P760" s="87">
        <f t="shared" si="738"/>
        <v>0</v>
      </c>
      <c r="Q760" s="52" t="e">
        <f>O760/I760</f>
        <v>#DIV/0!</v>
      </c>
      <c r="R760" s="308">
        <f t="shared" si="738"/>
        <v>0</v>
      </c>
    </row>
    <row r="761" spans="1:18" outlineLevel="2">
      <c r="A761" s="27"/>
      <c r="B761" s="27"/>
      <c r="C761" s="47"/>
      <c r="D761" s="44"/>
      <c r="E761" s="45"/>
      <c r="F761" s="90"/>
      <c r="G761" s="90">
        <f t="shared" si="705"/>
        <v>0</v>
      </c>
      <c r="H761" s="159">
        <f t="shared" ref="H761:H762" si="739">IF(L761&gt;E761,L761,E761)</f>
        <v>0</v>
      </c>
      <c r="I761" s="78">
        <f t="shared" ref="I761:I762" si="740">ROUND(H761*F761,2)</f>
        <v>0</v>
      </c>
      <c r="J761" s="123" t="e">
        <f t="shared" ref="J761:J762" si="741">(H761/E761)</f>
        <v>#DIV/0!</v>
      </c>
      <c r="K761" s="159">
        <v>0</v>
      </c>
      <c r="L761" s="159">
        <f t="shared" ref="L761:L762" si="742">K761+M761</f>
        <v>0</v>
      </c>
      <c r="M761" s="323">
        <v>0</v>
      </c>
      <c r="N761" s="78">
        <f>ROUND(K761*F761,2)</f>
        <v>0</v>
      </c>
      <c r="O761" s="78">
        <f t="shared" ref="O761:O762" si="743">N761+P761</f>
        <v>0</v>
      </c>
      <c r="P761" s="78">
        <f>ROUND(M761*F761,2)</f>
        <v>0</v>
      </c>
      <c r="Q761" s="123" t="e">
        <f t="shared" ref="Q761:Q762" si="744">L761/H761</f>
        <v>#DIV/0!</v>
      </c>
      <c r="R761" s="299">
        <f t="shared" ref="R761:R762" si="745">I761-O761</f>
        <v>0</v>
      </c>
    </row>
    <row r="762" spans="1:18" outlineLevel="2">
      <c r="A762" s="27"/>
      <c r="B762" s="27"/>
      <c r="C762" s="47"/>
      <c r="D762" s="44"/>
      <c r="E762" s="45"/>
      <c r="F762" s="90"/>
      <c r="G762" s="90">
        <f t="shared" si="705"/>
        <v>0</v>
      </c>
      <c r="H762" s="159">
        <f t="shared" si="739"/>
        <v>0</v>
      </c>
      <c r="I762" s="78">
        <f t="shared" si="740"/>
        <v>0</v>
      </c>
      <c r="J762" s="123" t="e">
        <f t="shared" si="741"/>
        <v>#DIV/0!</v>
      </c>
      <c r="K762" s="159">
        <v>0</v>
      </c>
      <c r="L762" s="159">
        <f t="shared" si="742"/>
        <v>0</v>
      </c>
      <c r="M762" s="323">
        <v>0</v>
      </c>
      <c r="N762" s="78">
        <f>ROUND(K762*F762,2)</f>
        <v>0</v>
      </c>
      <c r="O762" s="78">
        <f t="shared" si="743"/>
        <v>0</v>
      </c>
      <c r="P762" s="78">
        <f>ROUND(M762*F762,2)</f>
        <v>0</v>
      </c>
      <c r="Q762" s="123" t="e">
        <f t="shared" si="744"/>
        <v>#DIV/0!</v>
      </c>
      <c r="R762" s="299">
        <f t="shared" si="745"/>
        <v>0</v>
      </c>
    </row>
    <row r="763" spans="1:18">
      <c r="A763" s="58"/>
      <c r="B763" s="58"/>
      <c r="C763" s="50"/>
      <c r="D763" s="56"/>
      <c r="E763" s="192"/>
      <c r="F763" s="92"/>
      <c r="G763" s="87">
        <f>G764+G779</f>
        <v>0</v>
      </c>
      <c r="H763" s="165"/>
      <c r="I763" s="87"/>
      <c r="J763" s="51"/>
      <c r="K763" s="165"/>
      <c r="L763" s="165"/>
      <c r="M763" s="324"/>
      <c r="N763" s="87">
        <f t="shared" ref="N763:R763" si="746">N764+N779</f>
        <v>0</v>
      </c>
      <c r="O763" s="87">
        <f t="shared" si="746"/>
        <v>0</v>
      </c>
      <c r="P763" s="87">
        <f t="shared" si="746"/>
        <v>0</v>
      </c>
      <c r="Q763" s="52" t="e">
        <f t="shared" ref="Q763:Q764" si="747">O763/I763</f>
        <v>#DIV/0!</v>
      </c>
      <c r="R763" s="308">
        <f t="shared" si="746"/>
        <v>0</v>
      </c>
    </row>
    <row r="764" spans="1:18" outlineLevel="1">
      <c r="A764" s="58"/>
      <c r="B764" s="58"/>
      <c r="C764" s="50"/>
      <c r="D764" s="48"/>
      <c r="E764" s="189"/>
      <c r="F764" s="87"/>
      <c r="G764" s="87">
        <f>SUM(G765:G778)</f>
        <v>0</v>
      </c>
      <c r="H764" s="165"/>
      <c r="I764" s="87"/>
      <c r="J764" s="51"/>
      <c r="K764" s="165"/>
      <c r="L764" s="165"/>
      <c r="M764" s="324"/>
      <c r="N764" s="87">
        <f t="shared" ref="N764:R764" si="748">SUM(N765:N778)</f>
        <v>0</v>
      </c>
      <c r="O764" s="87">
        <f t="shared" si="748"/>
        <v>0</v>
      </c>
      <c r="P764" s="87">
        <f t="shared" si="748"/>
        <v>0</v>
      </c>
      <c r="Q764" s="52" t="e">
        <f t="shared" si="747"/>
        <v>#DIV/0!</v>
      </c>
      <c r="R764" s="308">
        <f t="shared" si="748"/>
        <v>0</v>
      </c>
    </row>
    <row r="765" spans="1:18" outlineLevel="2">
      <c r="A765" s="27"/>
      <c r="B765" s="27"/>
      <c r="C765" s="47"/>
      <c r="D765" s="44"/>
      <c r="E765" s="45"/>
      <c r="F765" s="90"/>
      <c r="G765" s="90">
        <f t="shared" si="705"/>
        <v>0</v>
      </c>
      <c r="H765" s="159">
        <f t="shared" ref="H765:H778" si="749">IF(L765&gt;E765,L765,E765)</f>
        <v>0</v>
      </c>
      <c r="I765" s="78">
        <f t="shared" ref="I765:I778" si="750">ROUND(H765*F765,2)</f>
        <v>0</v>
      </c>
      <c r="J765" s="123" t="e">
        <f t="shared" ref="J765:J778" si="751">(H765/E765)</f>
        <v>#DIV/0!</v>
      </c>
      <c r="K765" s="159">
        <v>0</v>
      </c>
      <c r="L765" s="159">
        <f t="shared" ref="L765:L778" si="752">K765+M765</f>
        <v>0</v>
      </c>
      <c r="M765" s="323">
        <v>0</v>
      </c>
      <c r="N765" s="78">
        <f t="shared" ref="N765:N778" si="753">ROUND(K765*F765,2)</f>
        <v>0</v>
      </c>
      <c r="O765" s="78">
        <f t="shared" ref="O765:O778" si="754">N765+P765</f>
        <v>0</v>
      </c>
      <c r="P765" s="78">
        <f t="shared" ref="P765:P778" si="755">ROUND(M765*F765,2)</f>
        <v>0</v>
      </c>
      <c r="Q765" s="123" t="e">
        <f t="shared" ref="Q765:Q778" si="756">L765/H765</f>
        <v>#DIV/0!</v>
      </c>
      <c r="R765" s="299">
        <f t="shared" ref="R765:R778" si="757">I765-O765</f>
        <v>0</v>
      </c>
    </row>
    <row r="766" spans="1:18" outlineLevel="2">
      <c r="A766" s="27"/>
      <c r="B766" s="27"/>
      <c r="C766" s="47"/>
      <c r="D766" s="44"/>
      <c r="E766" s="45"/>
      <c r="F766" s="90"/>
      <c r="G766" s="90">
        <f t="shared" si="705"/>
        <v>0</v>
      </c>
      <c r="H766" s="159">
        <f t="shared" si="749"/>
        <v>0</v>
      </c>
      <c r="I766" s="78">
        <f t="shared" si="750"/>
        <v>0</v>
      </c>
      <c r="J766" s="123" t="e">
        <f t="shared" si="751"/>
        <v>#DIV/0!</v>
      </c>
      <c r="K766" s="159">
        <v>0</v>
      </c>
      <c r="L766" s="159">
        <f t="shared" si="752"/>
        <v>0</v>
      </c>
      <c r="M766" s="323">
        <v>0</v>
      </c>
      <c r="N766" s="78">
        <f t="shared" si="753"/>
        <v>0</v>
      </c>
      <c r="O766" s="78">
        <f t="shared" si="754"/>
        <v>0</v>
      </c>
      <c r="P766" s="78">
        <f t="shared" si="755"/>
        <v>0</v>
      </c>
      <c r="Q766" s="123" t="e">
        <f t="shared" si="756"/>
        <v>#DIV/0!</v>
      </c>
      <c r="R766" s="299">
        <f t="shared" si="757"/>
        <v>0</v>
      </c>
    </row>
    <row r="767" spans="1:18" outlineLevel="2">
      <c r="A767" s="27"/>
      <c r="B767" s="27"/>
      <c r="C767" s="47"/>
      <c r="D767" s="44"/>
      <c r="E767" s="45"/>
      <c r="F767" s="90"/>
      <c r="G767" s="90">
        <f t="shared" si="705"/>
        <v>0</v>
      </c>
      <c r="H767" s="159">
        <f t="shared" si="749"/>
        <v>0</v>
      </c>
      <c r="I767" s="78">
        <f t="shared" si="750"/>
        <v>0</v>
      </c>
      <c r="J767" s="123" t="e">
        <f t="shared" si="751"/>
        <v>#DIV/0!</v>
      </c>
      <c r="K767" s="159">
        <v>0</v>
      </c>
      <c r="L767" s="159">
        <f t="shared" si="752"/>
        <v>0</v>
      </c>
      <c r="M767" s="323">
        <v>0</v>
      </c>
      <c r="N767" s="78">
        <f t="shared" si="753"/>
        <v>0</v>
      </c>
      <c r="O767" s="78">
        <f t="shared" si="754"/>
        <v>0</v>
      </c>
      <c r="P767" s="78">
        <f t="shared" si="755"/>
        <v>0</v>
      </c>
      <c r="Q767" s="123" t="e">
        <f t="shared" si="756"/>
        <v>#DIV/0!</v>
      </c>
      <c r="R767" s="299">
        <f t="shared" si="757"/>
        <v>0</v>
      </c>
    </row>
    <row r="768" spans="1:18" outlineLevel="2">
      <c r="A768" s="27"/>
      <c r="B768" s="27"/>
      <c r="C768" s="47"/>
      <c r="D768" s="44"/>
      <c r="E768" s="45"/>
      <c r="F768" s="90"/>
      <c r="G768" s="90">
        <f t="shared" si="705"/>
        <v>0</v>
      </c>
      <c r="H768" s="159">
        <f t="shared" si="749"/>
        <v>0</v>
      </c>
      <c r="I768" s="78">
        <f t="shared" si="750"/>
        <v>0</v>
      </c>
      <c r="J768" s="123" t="e">
        <f t="shared" si="751"/>
        <v>#DIV/0!</v>
      </c>
      <c r="K768" s="159">
        <v>0</v>
      </c>
      <c r="L768" s="159">
        <f t="shared" si="752"/>
        <v>0</v>
      </c>
      <c r="M768" s="323">
        <v>0</v>
      </c>
      <c r="N768" s="78">
        <f t="shared" si="753"/>
        <v>0</v>
      </c>
      <c r="O768" s="78">
        <f t="shared" si="754"/>
        <v>0</v>
      </c>
      <c r="P768" s="78">
        <f t="shared" si="755"/>
        <v>0</v>
      </c>
      <c r="Q768" s="123" t="e">
        <f t="shared" si="756"/>
        <v>#DIV/0!</v>
      </c>
      <c r="R768" s="299">
        <f t="shared" si="757"/>
        <v>0</v>
      </c>
    </row>
    <row r="769" spans="1:18" outlineLevel="2">
      <c r="A769" s="27"/>
      <c r="B769" s="27"/>
      <c r="C769" s="47"/>
      <c r="D769" s="44"/>
      <c r="E769" s="45"/>
      <c r="F769" s="90"/>
      <c r="G769" s="90">
        <f t="shared" si="705"/>
        <v>0</v>
      </c>
      <c r="H769" s="159">
        <f t="shared" si="749"/>
        <v>0</v>
      </c>
      <c r="I769" s="78">
        <f t="shared" si="750"/>
        <v>0</v>
      </c>
      <c r="J769" s="123" t="e">
        <f t="shared" si="751"/>
        <v>#DIV/0!</v>
      </c>
      <c r="K769" s="159">
        <v>0</v>
      </c>
      <c r="L769" s="159">
        <f t="shared" si="752"/>
        <v>0</v>
      </c>
      <c r="M769" s="323">
        <v>0</v>
      </c>
      <c r="N769" s="78">
        <f t="shared" si="753"/>
        <v>0</v>
      </c>
      <c r="O769" s="78">
        <f t="shared" si="754"/>
        <v>0</v>
      </c>
      <c r="P769" s="78">
        <f t="shared" si="755"/>
        <v>0</v>
      </c>
      <c r="Q769" s="123" t="e">
        <f t="shared" si="756"/>
        <v>#DIV/0!</v>
      </c>
      <c r="R769" s="299">
        <f t="shared" si="757"/>
        <v>0</v>
      </c>
    </row>
    <row r="770" spans="1:18" outlineLevel="2">
      <c r="A770" s="27"/>
      <c r="B770" s="27"/>
      <c r="C770" s="47"/>
      <c r="D770" s="44"/>
      <c r="E770" s="45"/>
      <c r="F770" s="90"/>
      <c r="G770" s="90">
        <f t="shared" si="705"/>
        <v>0</v>
      </c>
      <c r="H770" s="159">
        <f t="shared" si="749"/>
        <v>0</v>
      </c>
      <c r="I770" s="78">
        <f t="shared" si="750"/>
        <v>0</v>
      </c>
      <c r="J770" s="123" t="e">
        <f t="shared" si="751"/>
        <v>#DIV/0!</v>
      </c>
      <c r="K770" s="159">
        <v>0</v>
      </c>
      <c r="L770" s="159">
        <f t="shared" si="752"/>
        <v>0</v>
      </c>
      <c r="M770" s="323">
        <v>0</v>
      </c>
      <c r="N770" s="78">
        <f t="shared" si="753"/>
        <v>0</v>
      </c>
      <c r="O770" s="78">
        <f t="shared" si="754"/>
        <v>0</v>
      </c>
      <c r="P770" s="78">
        <f t="shared" si="755"/>
        <v>0</v>
      </c>
      <c r="Q770" s="123" t="e">
        <f t="shared" si="756"/>
        <v>#DIV/0!</v>
      </c>
      <c r="R770" s="299">
        <f t="shared" si="757"/>
        <v>0</v>
      </c>
    </row>
    <row r="771" spans="1:18" outlineLevel="2">
      <c r="A771" s="27"/>
      <c r="B771" s="27"/>
      <c r="C771" s="47"/>
      <c r="D771" s="44"/>
      <c r="E771" s="45"/>
      <c r="F771" s="90"/>
      <c r="G771" s="90">
        <f t="shared" si="705"/>
        <v>0</v>
      </c>
      <c r="H771" s="159">
        <f t="shared" si="749"/>
        <v>0</v>
      </c>
      <c r="I771" s="78">
        <f t="shared" si="750"/>
        <v>0</v>
      </c>
      <c r="J771" s="123" t="e">
        <f t="shared" si="751"/>
        <v>#DIV/0!</v>
      </c>
      <c r="K771" s="159">
        <v>0</v>
      </c>
      <c r="L771" s="159">
        <f t="shared" si="752"/>
        <v>0</v>
      </c>
      <c r="M771" s="323">
        <v>0</v>
      </c>
      <c r="N771" s="78">
        <f t="shared" si="753"/>
        <v>0</v>
      </c>
      <c r="O771" s="78">
        <f t="shared" si="754"/>
        <v>0</v>
      </c>
      <c r="P771" s="78">
        <f t="shared" si="755"/>
        <v>0</v>
      </c>
      <c r="Q771" s="123" t="e">
        <f t="shared" si="756"/>
        <v>#DIV/0!</v>
      </c>
      <c r="R771" s="299">
        <f t="shared" si="757"/>
        <v>0</v>
      </c>
    </row>
    <row r="772" spans="1:18" outlineLevel="2">
      <c r="A772" s="27"/>
      <c r="B772" s="27"/>
      <c r="C772" s="47"/>
      <c r="D772" s="44"/>
      <c r="E772" s="45"/>
      <c r="F772" s="90"/>
      <c r="G772" s="90">
        <f t="shared" si="705"/>
        <v>0</v>
      </c>
      <c r="H772" s="159">
        <f t="shared" si="749"/>
        <v>0</v>
      </c>
      <c r="I772" s="78">
        <f t="shared" si="750"/>
        <v>0</v>
      </c>
      <c r="J772" s="123" t="e">
        <f t="shared" si="751"/>
        <v>#DIV/0!</v>
      </c>
      <c r="K772" s="159">
        <v>0</v>
      </c>
      <c r="L772" s="159">
        <f t="shared" si="752"/>
        <v>0</v>
      </c>
      <c r="M772" s="323">
        <v>0</v>
      </c>
      <c r="N772" s="78">
        <f t="shared" si="753"/>
        <v>0</v>
      </c>
      <c r="O772" s="78">
        <f t="shared" si="754"/>
        <v>0</v>
      </c>
      <c r="P772" s="78">
        <f t="shared" si="755"/>
        <v>0</v>
      </c>
      <c r="Q772" s="123" t="e">
        <f t="shared" si="756"/>
        <v>#DIV/0!</v>
      </c>
      <c r="R772" s="299">
        <f t="shared" si="757"/>
        <v>0</v>
      </c>
    </row>
    <row r="773" spans="1:18" outlineLevel="2">
      <c r="A773" s="27"/>
      <c r="B773" s="27"/>
      <c r="C773" s="47"/>
      <c r="D773" s="44"/>
      <c r="E773" s="45"/>
      <c r="F773" s="90"/>
      <c r="G773" s="90">
        <f t="shared" si="705"/>
        <v>0</v>
      </c>
      <c r="H773" s="159">
        <f t="shared" si="749"/>
        <v>0</v>
      </c>
      <c r="I773" s="78">
        <f t="shared" si="750"/>
        <v>0</v>
      </c>
      <c r="J773" s="123" t="e">
        <f t="shared" si="751"/>
        <v>#DIV/0!</v>
      </c>
      <c r="K773" s="159">
        <v>0</v>
      </c>
      <c r="L773" s="159">
        <f t="shared" si="752"/>
        <v>0</v>
      </c>
      <c r="M773" s="323">
        <v>0</v>
      </c>
      <c r="N773" s="78">
        <f t="shared" si="753"/>
        <v>0</v>
      </c>
      <c r="O773" s="78">
        <f t="shared" si="754"/>
        <v>0</v>
      </c>
      <c r="P773" s="78">
        <f t="shared" si="755"/>
        <v>0</v>
      </c>
      <c r="Q773" s="123" t="e">
        <f t="shared" si="756"/>
        <v>#DIV/0!</v>
      </c>
      <c r="R773" s="299">
        <f t="shared" si="757"/>
        <v>0</v>
      </c>
    </row>
    <row r="774" spans="1:18" outlineLevel="2">
      <c r="A774" s="27"/>
      <c r="B774" s="27"/>
      <c r="C774" s="47"/>
      <c r="D774" s="44"/>
      <c r="E774" s="45"/>
      <c r="F774" s="90"/>
      <c r="G774" s="90">
        <f t="shared" si="705"/>
        <v>0</v>
      </c>
      <c r="H774" s="159">
        <f t="shared" si="749"/>
        <v>0</v>
      </c>
      <c r="I774" s="78">
        <f t="shared" si="750"/>
        <v>0</v>
      </c>
      <c r="J774" s="123" t="e">
        <f t="shared" si="751"/>
        <v>#DIV/0!</v>
      </c>
      <c r="K774" s="159">
        <v>0</v>
      </c>
      <c r="L774" s="159">
        <f t="shared" si="752"/>
        <v>0</v>
      </c>
      <c r="M774" s="323">
        <v>0</v>
      </c>
      <c r="N774" s="78">
        <f t="shared" si="753"/>
        <v>0</v>
      </c>
      <c r="O774" s="78">
        <f t="shared" si="754"/>
        <v>0</v>
      </c>
      <c r="P774" s="78">
        <f t="shared" si="755"/>
        <v>0</v>
      </c>
      <c r="Q774" s="123" t="e">
        <f t="shared" si="756"/>
        <v>#DIV/0!</v>
      </c>
      <c r="R774" s="299">
        <f t="shared" si="757"/>
        <v>0</v>
      </c>
    </row>
    <row r="775" spans="1:18" outlineLevel="2">
      <c r="A775" s="27"/>
      <c r="B775" s="27"/>
      <c r="C775" s="47"/>
      <c r="D775" s="44"/>
      <c r="E775" s="45"/>
      <c r="F775" s="90"/>
      <c r="G775" s="90">
        <f t="shared" si="705"/>
        <v>0</v>
      </c>
      <c r="H775" s="159">
        <f t="shared" si="749"/>
        <v>0</v>
      </c>
      <c r="I775" s="78">
        <f t="shared" si="750"/>
        <v>0</v>
      </c>
      <c r="J775" s="123" t="e">
        <f t="shared" si="751"/>
        <v>#DIV/0!</v>
      </c>
      <c r="K775" s="159">
        <v>0</v>
      </c>
      <c r="L775" s="159">
        <f t="shared" si="752"/>
        <v>0</v>
      </c>
      <c r="M775" s="323">
        <v>0</v>
      </c>
      <c r="N775" s="78">
        <f t="shared" si="753"/>
        <v>0</v>
      </c>
      <c r="O775" s="78">
        <f t="shared" si="754"/>
        <v>0</v>
      </c>
      <c r="P775" s="78">
        <f t="shared" si="755"/>
        <v>0</v>
      </c>
      <c r="Q775" s="123" t="e">
        <f t="shared" si="756"/>
        <v>#DIV/0!</v>
      </c>
      <c r="R775" s="299">
        <f t="shared" si="757"/>
        <v>0</v>
      </c>
    </row>
    <row r="776" spans="1:18" outlineLevel="2">
      <c r="A776" s="27"/>
      <c r="B776" s="27"/>
      <c r="C776" s="47"/>
      <c r="D776" s="44"/>
      <c r="E776" s="45"/>
      <c r="F776" s="90"/>
      <c r="G776" s="90">
        <f t="shared" si="705"/>
        <v>0</v>
      </c>
      <c r="H776" s="159">
        <f t="shared" si="749"/>
        <v>0</v>
      </c>
      <c r="I776" s="78">
        <f t="shared" si="750"/>
        <v>0</v>
      </c>
      <c r="J776" s="123" t="e">
        <f t="shared" si="751"/>
        <v>#DIV/0!</v>
      </c>
      <c r="K776" s="159">
        <v>0</v>
      </c>
      <c r="L776" s="159">
        <f t="shared" si="752"/>
        <v>0</v>
      </c>
      <c r="M776" s="323">
        <v>0</v>
      </c>
      <c r="N776" s="78">
        <f t="shared" si="753"/>
        <v>0</v>
      </c>
      <c r="O776" s="78">
        <f t="shared" si="754"/>
        <v>0</v>
      </c>
      <c r="P776" s="78">
        <f t="shared" si="755"/>
        <v>0</v>
      </c>
      <c r="Q776" s="123" t="e">
        <f t="shared" si="756"/>
        <v>#DIV/0!</v>
      </c>
      <c r="R776" s="299">
        <f t="shared" si="757"/>
        <v>0</v>
      </c>
    </row>
    <row r="777" spans="1:18" outlineLevel="2">
      <c r="A777" s="27"/>
      <c r="B777" s="27"/>
      <c r="C777" s="47"/>
      <c r="D777" s="44"/>
      <c r="E777" s="45"/>
      <c r="F777" s="90"/>
      <c r="G777" s="90">
        <f t="shared" si="705"/>
        <v>0</v>
      </c>
      <c r="H777" s="159">
        <f t="shared" si="749"/>
        <v>0</v>
      </c>
      <c r="I777" s="78">
        <f t="shared" si="750"/>
        <v>0</v>
      </c>
      <c r="J777" s="123" t="e">
        <f t="shared" si="751"/>
        <v>#DIV/0!</v>
      </c>
      <c r="K777" s="159">
        <v>0</v>
      </c>
      <c r="L777" s="159">
        <f t="shared" si="752"/>
        <v>0</v>
      </c>
      <c r="M777" s="323">
        <v>0</v>
      </c>
      <c r="N777" s="78">
        <f t="shared" si="753"/>
        <v>0</v>
      </c>
      <c r="O777" s="78">
        <f t="shared" si="754"/>
        <v>0</v>
      </c>
      <c r="P777" s="78">
        <f t="shared" si="755"/>
        <v>0</v>
      </c>
      <c r="Q777" s="123" t="e">
        <f t="shared" si="756"/>
        <v>#DIV/0!</v>
      </c>
      <c r="R777" s="299">
        <f t="shared" si="757"/>
        <v>0</v>
      </c>
    </row>
    <row r="778" spans="1:18" outlineLevel="2">
      <c r="A778" s="27"/>
      <c r="B778" s="27"/>
      <c r="C778" s="47"/>
      <c r="D778" s="44"/>
      <c r="E778" s="45"/>
      <c r="F778" s="90"/>
      <c r="G778" s="90">
        <f t="shared" si="705"/>
        <v>0</v>
      </c>
      <c r="H778" s="159">
        <f t="shared" si="749"/>
        <v>0</v>
      </c>
      <c r="I778" s="78">
        <f t="shared" si="750"/>
        <v>0</v>
      </c>
      <c r="J778" s="123" t="e">
        <f t="shared" si="751"/>
        <v>#DIV/0!</v>
      </c>
      <c r="K778" s="159">
        <v>0</v>
      </c>
      <c r="L778" s="159">
        <f t="shared" si="752"/>
        <v>0</v>
      </c>
      <c r="M778" s="323">
        <v>0</v>
      </c>
      <c r="N778" s="78">
        <f t="shared" si="753"/>
        <v>0</v>
      </c>
      <c r="O778" s="78">
        <f t="shared" si="754"/>
        <v>0</v>
      </c>
      <c r="P778" s="78">
        <f t="shared" si="755"/>
        <v>0</v>
      </c>
      <c r="Q778" s="123" t="e">
        <f t="shared" si="756"/>
        <v>#DIV/0!</v>
      </c>
      <c r="R778" s="299">
        <f t="shared" si="757"/>
        <v>0</v>
      </c>
    </row>
    <row r="779" spans="1:18" outlineLevel="1">
      <c r="A779" s="58"/>
      <c r="B779" s="58"/>
      <c r="C779" s="50"/>
      <c r="D779" s="48"/>
      <c r="E779" s="189"/>
      <c r="F779" s="87"/>
      <c r="G779" s="87">
        <f>SUM(G780:G782)</f>
        <v>0</v>
      </c>
      <c r="H779" s="165"/>
      <c r="I779" s="87"/>
      <c r="J779" s="51"/>
      <c r="K779" s="165"/>
      <c r="L779" s="165"/>
      <c r="M779" s="324"/>
      <c r="N779" s="87">
        <f t="shared" ref="N779:R779" si="758">SUM(N780:N782)</f>
        <v>0</v>
      </c>
      <c r="O779" s="87">
        <f t="shared" si="758"/>
        <v>0</v>
      </c>
      <c r="P779" s="87">
        <f t="shared" si="758"/>
        <v>0</v>
      </c>
      <c r="Q779" s="52" t="e">
        <f>O779/I779</f>
        <v>#DIV/0!</v>
      </c>
      <c r="R779" s="308">
        <f t="shared" si="758"/>
        <v>0</v>
      </c>
    </row>
    <row r="780" spans="1:18" outlineLevel="2">
      <c r="A780" s="27"/>
      <c r="B780" s="27"/>
      <c r="C780" s="47"/>
      <c r="D780" s="44"/>
      <c r="E780" s="45"/>
      <c r="F780" s="90"/>
      <c r="G780" s="90">
        <f t="shared" si="705"/>
        <v>0</v>
      </c>
      <c r="H780" s="159">
        <f t="shared" ref="H780:H782" si="759">IF(L780&gt;E780,L780,E780)</f>
        <v>0</v>
      </c>
      <c r="I780" s="78">
        <f t="shared" ref="I780:I782" si="760">ROUND(H780*F780,2)</f>
        <v>0</v>
      </c>
      <c r="J780" s="123" t="e">
        <f t="shared" ref="J780:J782" si="761">(H780/E780)</f>
        <v>#DIV/0!</v>
      </c>
      <c r="K780" s="159">
        <v>0</v>
      </c>
      <c r="L780" s="159">
        <f t="shared" ref="L780:L782" si="762">K780+M780</f>
        <v>0</v>
      </c>
      <c r="M780" s="323">
        <v>0</v>
      </c>
      <c r="N780" s="78">
        <f>ROUND(K780*F780,2)</f>
        <v>0</v>
      </c>
      <c r="O780" s="78">
        <f t="shared" ref="O780:O782" si="763">N780+P780</f>
        <v>0</v>
      </c>
      <c r="P780" s="78">
        <f>ROUND(M780*F780,2)</f>
        <v>0</v>
      </c>
      <c r="Q780" s="123" t="e">
        <f t="shared" ref="Q780:Q782" si="764">L780/H780</f>
        <v>#DIV/0!</v>
      </c>
      <c r="R780" s="299">
        <f t="shared" ref="R780:R782" si="765">I780-O780</f>
        <v>0</v>
      </c>
    </row>
    <row r="781" spans="1:18" outlineLevel="2">
      <c r="A781" s="27"/>
      <c r="B781" s="27"/>
      <c r="C781" s="47"/>
      <c r="D781" s="44"/>
      <c r="E781" s="45"/>
      <c r="F781" s="90"/>
      <c r="G781" s="90">
        <f t="shared" si="705"/>
        <v>0</v>
      </c>
      <c r="H781" s="159">
        <f t="shared" si="759"/>
        <v>0</v>
      </c>
      <c r="I781" s="78">
        <f t="shared" si="760"/>
        <v>0</v>
      </c>
      <c r="J781" s="123" t="e">
        <f t="shared" si="761"/>
        <v>#DIV/0!</v>
      </c>
      <c r="K781" s="159">
        <v>0</v>
      </c>
      <c r="L781" s="159">
        <f t="shared" si="762"/>
        <v>0</v>
      </c>
      <c r="M781" s="323">
        <v>0</v>
      </c>
      <c r="N781" s="78">
        <f>ROUND(K781*F781,2)</f>
        <v>0</v>
      </c>
      <c r="O781" s="78">
        <f t="shared" si="763"/>
        <v>0</v>
      </c>
      <c r="P781" s="78">
        <f>ROUND(M781*F781,2)</f>
        <v>0</v>
      </c>
      <c r="Q781" s="123" t="e">
        <f t="shared" si="764"/>
        <v>#DIV/0!</v>
      </c>
      <c r="R781" s="299">
        <f t="shared" si="765"/>
        <v>0</v>
      </c>
    </row>
    <row r="782" spans="1:18" outlineLevel="2">
      <c r="A782" s="27"/>
      <c r="B782" s="27"/>
      <c r="C782" s="47"/>
      <c r="D782" s="44"/>
      <c r="E782" s="45"/>
      <c r="F782" s="90"/>
      <c r="G782" s="90">
        <f t="shared" si="705"/>
        <v>0</v>
      </c>
      <c r="H782" s="159">
        <f t="shared" si="759"/>
        <v>0</v>
      </c>
      <c r="I782" s="78">
        <f t="shared" si="760"/>
        <v>0</v>
      </c>
      <c r="J782" s="123" t="e">
        <f t="shared" si="761"/>
        <v>#DIV/0!</v>
      </c>
      <c r="K782" s="159">
        <v>0</v>
      </c>
      <c r="L782" s="159">
        <f t="shared" si="762"/>
        <v>0</v>
      </c>
      <c r="M782" s="323">
        <v>0</v>
      </c>
      <c r="N782" s="78">
        <f>ROUND(K782*F782,2)</f>
        <v>0</v>
      </c>
      <c r="O782" s="78">
        <f t="shared" si="763"/>
        <v>0</v>
      </c>
      <c r="P782" s="78">
        <f>ROUND(M782*F782,2)</f>
        <v>0</v>
      </c>
      <c r="Q782" s="123" t="e">
        <f t="shared" si="764"/>
        <v>#DIV/0!</v>
      </c>
      <c r="R782" s="299">
        <f t="shared" si="765"/>
        <v>0</v>
      </c>
    </row>
    <row r="783" spans="1:18">
      <c r="A783" s="58"/>
      <c r="B783" s="58"/>
      <c r="C783" s="50"/>
      <c r="D783" s="56"/>
      <c r="E783" s="192"/>
      <c r="F783" s="92"/>
      <c r="G783" s="87">
        <f>G784+G798</f>
        <v>0</v>
      </c>
      <c r="H783" s="165"/>
      <c r="I783" s="87"/>
      <c r="J783" s="51"/>
      <c r="K783" s="165"/>
      <c r="L783" s="165"/>
      <c r="M783" s="324"/>
      <c r="N783" s="87">
        <f t="shared" ref="N783:R783" si="766">N784+N798</f>
        <v>0</v>
      </c>
      <c r="O783" s="87">
        <f t="shared" si="766"/>
        <v>0</v>
      </c>
      <c r="P783" s="87">
        <f t="shared" si="766"/>
        <v>0</v>
      </c>
      <c r="Q783" s="52" t="e">
        <f t="shared" ref="Q783:Q784" si="767">O783/I783</f>
        <v>#DIV/0!</v>
      </c>
      <c r="R783" s="308">
        <f t="shared" si="766"/>
        <v>0</v>
      </c>
    </row>
    <row r="784" spans="1:18" outlineLevel="1">
      <c r="A784" s="58"/>
      <c r="B784" s="58"/>
      <c r="C784" s="50"/>
      <c r="D784" s="48"/>
      <c r="E784" s="189"/>
      <c r="F784" s="87"/>
      <c r="G784" s="87">
        <f>SUM(G785:G797)</f>
        <v>0</v>
      </c>
      <c r="H784" s="165"/>
      <c r="I784" s="87"/>
      <c r="J784" s="51"/>
      <c r="K784" s="165"/>
      <c r="L784" s="165"/>
      <c r="M784" s="324"/>
      <c r="N784" s="87">
        <f t="shared" ref="N784:R784" si="768">SUM(N785:N797)</f>
        <v>0</v>
      </c>
      <c r="O784" s="87">
        <f t="shared" si="768"/>
        <v>0</v>
      </c>
      <c r="P784" s="87">
        <f t="shared" si="768"/>
        <v>0</v>
      </c>
      <c r="Q784" s="52" t="e">
        <f t="shared" si="767"/>
        <v>#DIV/0!</v>
      </c>
      <c r="R784" s="308">
        <f t="shared" si="768"/>
        <v>0</v>
      </c>
    </row>
    <row r="785" spans="1:18" outlineLevel="2">
      <c r="A785" s="27"/>
      <c r="B785" s="27"/>
      <c r="C785" s="47"/>
      <c r="D785" s="44"/>
      <c r="E785" s="45"/>
      <c r="F785" s="90"/>
      <c r="G785" s="90">
        <f t="shared" si="705"/>
        <v>0</v>
      </c>
      <c r="H785" s="159">
        <f t="shared" ref="H785:H797" si="769">IF(L785&gt;E785,L785,E785)</f>
        <v>0</v>
      </c>
      <c r="I785" s="78">
        <f t="shared" ref="I785:I797" si="770">ROUND(H785*F785,2)</f>
        <v>0</v>
      </c>
      <c r="J785" s="123" t="e">
        <f t="shared" ref="J785:J797" si="771">(H785/E785)</f>
        <v>#DIV/0!</v>
      </c>
      <c r="K785" s="159">
        <v>0</v>
      </c>
      <c r="L785" s="159">
        <f t="shared" ref="L785:L797" si="772">K785+M785</f>
        <v>0</v>
      </c>
      <c r="M785" s="323">
        <v>0</v>
      </c>
      <c r="N785" s="78">
        <f t="shared" ref="N785:N797" si="773">ROUND(K785*F785,2)</f>
        <v>0</v>
      </c>
      <c r="O785" s="78">
        <f t="shared" ref="O785:O797" si="774">N785+P785</f>
        <v>0</v>
      </c>
      <c r="P785" s="78">
        <f t="shared" ref="P785:P797" si="775">ROUND(M785*F785,2)</f>
        <v>0</v>
      </c>
      <c r="Q785" s="123" t="e">
        <f t="shared" ref="Q785:Q797" si="776">L785/H785</f>
        <v>#DIV/0!</v>
      </c>
      <c r="R785" s="299">
        <f t="shared" ref="R785:R797" si="777">I785-O785</f>
        <v>0</v>
      </c>
    </row>
    <row r="786" spans="1:18" outlineLevel="2">
      <c r="A786" s="27"/>
      <c r="B786" s="27"/>
      <c r="C786" s="47"/>
      <c r="D786" s="44"/>
      <c r="E786" s="45"/>
      <c r="F786" s="90"/>
      <c r="G786" s="90">
        <f t="shared" si="705"/>
        <v>0</v>
      </c>
      <c r="H786" s="159">
        <f t="shared" si="769"/>
        <v>0</v>
      </c>
      <c r="I786" s="78">
        <f t="shared" si="770"/>
        <v>0</v>
      </c>
      <c r="J786" s="123" t="e">
        <f t="shared" si="771"/>
        <v>#DIV/0!</v>
      </c>
      <c r="K786" s="159">
        <v>0</v>
      </c>
      <c r="L786" s="159">
        <f t="shared" si="772"/>
        <v>0</v>
      </c>
      <c r="M786" s="323">
        <v>0</v>
      </c>
      <c r="N786" s="78">
        <f t="shared" si="773"/>
        <v>0</v>
      </c>
      <c r="O786" s="78">
        <f t="shared" si="774"/>
        <v>0</v>
      </c>
      <c r="P786" s="78">
        <f t="shared" si="775"/>
        <v>0</v>
      </c>
      <c r="Q786" s="123" t="e">
        <f t="shared" si="776"/>
        <v>#DIV/0!</v>
      </c>
      <c r="R786" s="299">
        <f t="shared" si="777"/>
        <v>0</v>
      </c>
    </row>
    <row r="787" spans="1:18" outlineLevel="2">
      <c r="A787" s="27"/>
      <c r="B787" s="27"/>
      <c r="C787" s="47"/>
      <c r="D787" s="44"/>
      <c r="E787" s="45"/>
      <c r="F787" s="90"/>
      <c r="G787" s="90">
        <f t="shared" si="705"/>
        <v>0</v>
      </c>
      <c r="H787" s="159">
        <f t="shared" si="769"/>
        <v>0</v>
      </c>
      <c r="I787" s="78">
        <f t="shared" si="770"/>
        <v>0</v>
      </c>
      <c r="J787" s="123" t="e">
        <f t="shared" si="771"/>
        <v>#DIV/0!</v>
      </c>
      <c r="K787" s="159">
        <v>0</v>
      </c>
      <c r="L787" s="159">
        <f t="shared" si="772"/>
        <v>0</v>
      </c>
      <c r="M787" s="323">
        <v>0</v>
      </c>
      <c r="N787" s="78">
        <f t="shared" si="773"/>
        <v>0</v>
      </c>
      <c r="O787" s="78">
        <f t="shared" si="774"/>
        <v>0</v>
      </c>
      <c r="P787" s="78">
        <f t="shared" si="775"/>
        <v>0</v>
      </c>
      <c r="Q787" s="123" t="e">
        <f t="shared" si="776"/>
        <v>#DIV/0!</v>
      </c>
      <c r="R787" s="299">
        <f t="shared" si="777"/>
        <v>0</v>
      </c>
    </row>
    <row r="788" spans="1:18" outlineLevel="2">
      <c r="A788" s="27"/>
      <c r="B788" s="27"/>
      <c r="C788" s="47"/>
      <c r="D788" s="44"/>
      <c r="E788" s="45"/>
      <c r="F788" s="90"/>
      <c r="G788" s="90">
        <f t="shared" si="705"/>
        <v>0</v>
      </c>
      <c r="H788" s="159">
        <f t="shared" si="769"/>
        <v>0</v>
      </c>
      <c r="I788" s="78">
        <f t="shared" si="770"/>
        <v>0</v>
      </c>
      <c r="J788" s="123" t="e">
        <f t="shared" si="771"/>
        <v>#DIV/0!</v>
      </c>
      <c r="K788" s="159">
        <v>0</v>
      </c>
      <c r="L788" s="159">
        <f t="shared" si="772"/>
        <v>0</v>
      </c>
      <c r="M788" s="323">
        <v>0</v>
      </c>
      <c r="N788" s="78">
        <f t="shared" si="773"/>
        <v>0</v>
      </c>
      <c r="O788" s="78">
        <f t="shared" si="774"/>
        <v>0</v>
      </c>
      <c r="P788" s="78">
        <f t="shared" si="775"/>
        <v>0</v>
      </c>
      <c r="Q788" s="123" t="e">
        <f t="shared" si="776"/>
        <v>#DIV/0!</v>
      </c>
      <c r="R788" s="299">
        <f t="shared" si="777"/>
        <v>0</v>
      </c>
    </row>
    <row r="789" spans="1:18" outlineLevel="2">
      <c r="A789" s="27"/>
      <c r="B789" s="27"/>
      <c r="C789" s="47"/>
      <c r="D789" s="44"/>
      <c r="E789" s="45"/>
      <c r="F789" s="90"/>
      <c r="G789" s="90">
        <f t="shared" ref="G789:G847" si="778">ROUND(E789*F789,2)</f>
        <v>0</v>
      </c>
      <c r="H789" s="159">
        <f t="shared" si="769"/>
        <v>0</v>
      </c>
      <c r="I789" s="78">
        <f t="shared" si="770"/>
        <v>0</v>
      </c>
      <c r="J789" s="123" t="e">
        <f t="shared" si="771"/>
        <v>#DIV/0!</v>
      </c>
      <c r="K789" s="159">
        <v>0</v>
      </c>
      <c r="L789" s="159">
        <f t="shared" si="772"/>
        <v>0</v>
      </c>
      <c r="M789" s="323">
        <v>0</v>
      </c>
      <c r="N789" s="78">
        <f t="shared" si="773"/>
        <v>0</v>
      </c>
      <c r="O789" s="78">
        <f t="shared" si="774"/>
        <v>0</v>
      </c>
      <c r="P789" s="78">
        <f t="shared" si="775"/>
        <v>0</v>
      </c>
      <c r="Q789" s="123" t="e">
        <f t="shared" si="776"/>
        <v>#DIV/0!</v>
      </c>
      <c r="R789" s="299">
        <f t="shared" si="777"/>
        <v>0</v>
      </c>
    </row>
    <row r="790" spans="1:18" outlineLevel="2">
      <c r="A790" s="27"/>
      <c r="B790" s="27"/>
      <c r="C790" s="47"/>
      <c r="D790" s="44"/>
      <c r="E790" s="45"/>
      <c r="F790" s="90"/>
      <c r="G790" s="90">
        <f t="shared" si="778"/>
        <v>0</v>
      </c>
      <c r="H790" s="159">
        <f t="shared" si="769"/>
        <v>0</v>
      </c>
      <c r="I790" s="78">
        <f t="shared" si="770"/>
        <v>0</v>
      </c>
      <c r="J790" s="123" t="e">
        <f t="shared" si="771"/>
        <v>#DIV/0!</v>
      </c>
      <c r="K790" s="159">
        <v>0</v>
      </c>
      <c r="L790" s="159">
        <f t="shared" si="772"/>
        <v>0</v>
      </c>
      <c r="M790" s="323">
        <v>0</v>
      </c>
      <c r="N790" s="78">
        <f t="shared" si="773"/>
        <v>0</v>
      </c>
      <c r="O790" s="78">
        <f t="shared" si="774"/>
        <v>0</v>
      </c>
      <c r="P790" s="78">
        <f t="shared" si="775"/>
        <v>0</v>
      </c>
      <c r="Q790" s="123" t="e">
        <f t="shared" si="776"/>
        <v>#DIV/0!</v>
      </c>
      <c r="R790" s="299">
        <f t="shared" si="777"/>
        <v>0</v>
      </c>
    </row>
    <row r="791" spans="1:18" outlineLevel="2">
      <c r="A791" s="27"/>
      <c r="B791" s="27"/>
      <c r="C791" s="47"/>
      <c r="D791" s="44"/>
      <c r="E791" s="45"/>
      <c r="F791" s="90"/>
      <c r="G791" s="90">
        <f t="shared" si="778"/>
        <v>0</v>
      </c>
      <c r="H791" s="159">
        <f t="shared" si="769"/>
        <v>0</v>
      </c>
      <c r="I791" s="78">
        <f t="shared" si="770"/>
        <v>0</v>
      </c>
      <c r="J791" s="123" t="e">
        <f t="shared" si="771"/>
        <v>#DIV/0!</v>
      </c>
      <c r="K791" s="159">
        <v>0</v>
      </c>
      <c r="L791" s="159">
        <f t="shared" si="772"/>
        <v>0</v>
      </c>
      <c r="M791" s="323">
        <v>0</v>
      </c>
      <c r="N791" s="78">
        <f t="shared" si="773"/>
        <v>0</v>
      </c>
      <c r="O791" s="78">
        <f t="shared" si="774"/>
        <v>0</v>
      </c>
      <c r="P791" s="78">
        <f t="shared" si="775"/>
        <v>0</v>
      </c>
      <c r="Q791" s="123" t="e">
        <f t="shared" si="776"/>
        <v>#DIV/0!</v>
      </c>
      <c r="R791" s="299">
        <f t="shared" si="777"/>
        <v>0</v>
      </c>
    </row>
    <row r="792" spans="1:18" outlineLevel="2">
      <c r="A792" s="27"/>
      <c r="B792" s="27"/>
      <c r="C792" s="47"/>
      <c r="D792" s="44"/>
      <c r="E792" s="45"/>
      <c r="F792" s="90"/>
      <c r="G792" s="90">
        <f t="shared" si="778"/>
        <v>0</v>
      </c>
      <c r="H792" s="159">
        <f t="shared" si="769"/>
        <v>0</v>
      </c>
      <c r="I792" s="78">
        <f t="shared" si="770"/>
        <v>0</v>
      </c>
      <c r="J792" s="123" t="e">
        <f t="shared" si="771"/>
        <v>#DIV/0!</v>
      </c>
      <c r="K792" s="159">
        <v>0</v>
      </c>
      <c r="L792" s="159">
        <f t="shared" si="772"/>
        <v>0</v>
      </c>
      <c r="M792" s="323">
        <v>0</v>
      </c>
      <c r="N792" s="78">
        <f t="shared" si="773"/>
        <v>0</v>
      </c>
      <c r="O792" s="78">
        <f t="shared" si="774"/>
        <v>0</v>
      </c>
      <c r="P792" s="78">
        <f t="shared" si="775"/>
        <v>0</v>
      </c>
      <c r="Q792" s="123" t="e">
        <f t="shared" si="776"/>
        <v>#DIV/0!</v>
      </c>
      <c r="R792" s="299">
        <f t="shared" si="777"/>
        <v>0</v>
      </c>
    </row>
    <row r="793" spans="1:18" outlineLevel="2">
      <c r="A793" s="27"/>
      <c r="B793" s="27"/>
      <c r="C793" s="47"/>
      <c r="D793" s="44"/>
      <c r="E793" s="45"/>
      <c r="F793" s="90"/>
      <c r="G793" s="90">
        <f t="shared" si="778"/>
        <v>0</v>
      </c>
      <c r="H793" s="159">
        <f t="shared" si="769"/>
        <v>0</v>
      </c>
      <c r="I793" s="78">
        <f t="shared" si="770"/>
        <v>0</v>
      </c>
      <c r="J793" s="123" t="e">
        <f t="shared" si="771"/>
        <v>#DIV/0!</v>
      </c>
      <c r="K793" s="159">
        <v>0</v>
      </c>
      <c r="L793" s="159">
        <f t="shared" si="772"/>
        <v>0</v>
      </c>
      <c r="M793" s="323">
        <v>0</v>
      </c>
      <c r="N793" s="78">
        <f t="shared" si="773"/>
        <v>0</v>
      </c>
      <c r="O793" s="78">
        <f t="shared" si="774"/>
        <v>0</v>
      </c>
      <c r="P793" s="78">
        <f t="shared" si="775"/>
        <v>0</v>
      </c>
      <c r="Q793" s="123" t="e">
        <f t="shared" si="776"/>
        <v>#DIV/0!</v>
      </c>
      <c r="R793" s="299">
        <f t="shared" si="777"/>
        <v>0</v>
      </c>
    </row>
    <row r="794" spans="1:18" outlineLevel="2">
      <c r="A794" s="27"/>
      <c r="B794" s="27"/>
      <c r="C794" s="47"/>
      <c r="D794" s="44"/>
      <c r="E794" s="45"/>
      <c r="F794" s="90"/>
      <c r="G794" s="90">
        <f t="shared" si="778"/>
        <v>0</v>
      </c>
      <c r="H794" s="159">
        <f t="shared" si="769"/>
        <v>0</v>
      </c>
      <c r="I794" s="78">
        <f t="shared" si="770"/>
        <v>0</v>
      </c>
      <c r="J794" s="123" t="e">
        <f t="shared" si="771"/>
        <v>#DIV/0!</v>
      </c>
      <c r="K794" s="159">
        <v>0</v>
      </c>
      <c r="L794" s="159">
        <f t="shared" si="772"/>
        <v>0</v>
      </c>
      <c r="M794" s="323">
        <v>0</v>
      </c>
      <c r="N794" s="78">
        <f t="shared" si="773"/>
        <v>0</v>
      </c>
      <c r="O794" s="78">
        <f t="shared" si="774"/>
        <v>0</v>
      </c>
      <c r="P794" s="78">
        <f t="shared" si="775"/>
        <v>0</v>
      </c>
      <c r="Q794" s="123" t="e">
        <f t="shared" si="776"/>
        <v>#DIV/0!</v>
      </c>
      <c r="R794" s="299">
        <f t="shared" si="777"/>
        <v>0</v>
      </c>
    </row>
    <row r="795" spans="1:18" outlineLevel="2">
      <c r="A795" s="27"/>
      <c r="B795" s="27"/>
      <c r="C795" s="47"/>
      <c r="D795" s="44"/>
      <c r="E795" s="45"/>
      <c r="F795" s="90"/>
      <c r="G795" s="90">
        <f t="shared" si="778"/>
        <v>0</v>
      </c>
      <c r="H795" s="159">
        <f t="shared" si="769"/>
        <v>0</v>
      </c>
      <c r="I795" s="78">
        <f t="shared" si="770"/>
        <v>0</v>
      </c>
      <c r="J795" s="123" t="e">
        <f t="shared" si="771"/>
        <v>#DIV/0!</v>
      </c>
      <c r="K795" s="159">
        <v>0</v>
      </c>
      <c r="L795" s="159">
        <f t="shared" si="772"/>
        <v>0</v>
      </c>
      <c r="M795" s="323">
        <v>0</v>
      </c>
      <c r="N795" s="78">
        <f t="shared" si="773"/>
        <v>0</v>
      </c>
      <c r="O795" s="78">
        <f t="shared" si="774"/>
        <v>0</v>
      </c>
      <c r="P795" s="78">
        <f t="shared" si="775"/>
        <v>0</v>
      </c>
      <c r="Q795" s="123" t="e">
        <f t="shared" si="776"/>
        <v>#DIV/0!</v>
      </c>
      <c r="R795" s="299">
        <f t="shared" si="777"/>
        <v>0</v>
      </c>
    </row>
    <row r="796" spans="1:18" outlineLevel="2">
      <c r="A796" s="27"/>
      <c r="B796" s="27"/>
      <c r="C796" s="47"/>
      <c r="D796" s="44"/>
      <c r="E796" s="45"/>
      <c r="F796" s="90"/>
      <c r="G796" s="90">
        <f t="shared" si="778"/>
        <v>0</v>
      </c>
      <c r="H796" s="159">
        <f t="shared" si="769"/>
        <v>0</v>
      </c>
      <c r="I796" s="78">
        <f t="shared" si="770"/>
        <v>0</v>
      </c>
      <c r="J796" s="123" t="e">
        <f t="shared" si="771"/>
        <v>#DIV/0!</v>
      </c>
      <c r="K796" s="159">
        <v>0</v>
      </c>
      <c r="L796" s="159">
        <f t="shared" si="772"/>
        <v>0</v>
      </c>
      <c r="M796" s="323">
        <v>0</v>
      </c>
      <c r="N796" s="78">
        <f t="shared" si="773"/>
        <v>0</v>
      </c>
      <c r="O796" s="78">
        <f t="shared" si="774"/>
        <v>0</v>
      </c>
      <c r="P796" s="78">
        <f t="shared" si="775"/>
        <v>0</v>
      </c>
      <c r="Q796" s="123" t="e">
        <f t="shared" si="776"/>
        <v>#DIV/0!</v>
      </c>
      <c r="R796" s="299">
        <f t="shared" si="777"/>
        <v>0</v>
      </c>
    </row>
    <row r="797" spans="1:18" outlineLevel="2">
      <c r="A797" s="27"/>
      <c r="B797" s="27"/>
      <c r="C797" s="47"/>
      <c r="D797" s="44"/>
      <c r="E797" s="45"/>
      <c r="F797" s="90"/>
      <c r="G797" s="90">
        <f t="shared" si="778"/>
        <v>0</v>
      </c>
      <c r="H797" s="159">
        <f t="shared" si="769"/>
        <v>0</v>
      </c>
      <c r="I797" s="78">
        <f t="shared" si="770"/>
        <v>0</v>
      </c>
      <c r="J797" s="123" t="e">
        <f t="shared" si="771"/>
        <v>#DIV/0!</v>
      </c>
      <c r="K797" s="159">
        <v>0</v>
      </c>
      <c r="L797" s="159">
        <f t="shared" si="772"/>
        <v>0</v>
      </c>
      <c r="M797" s="323">
        <v>0</v>
      </c>
      <c r="N797" s="78">
        <f t="shared" si="773"/>
        <v>0</v>
      </c>
      <c r="O797" s="78">
        <f t="shared" si="774"/>
        <v>0</v>
      </c>
      <c r="P797" s="78">
        <f t="shared" si="775"/>
        <v>0</v>
      </c>
      <c r="Q797" s="123" t="e">
        <f t="shared" si="776"/>
        <v>#DIV/0!</v>
      </c>
      <c r="R797" s="299">
        <f t="shared" si="777"/>
        <v>0</v>
      </c>
    </row>
    <row r="798" spans="1:18" outlineLevel="1">
      <c r="A798" s="58"/>
      <c r="B798" s="58"/>
      <c r="C798" s="50"/>
      <c r="D798" s="48"/>
      <c r="E798" s="189"/>
      <c r="F798" s="87"/>
      <c r="G798" s="87">
        <f>SUM(G799:G805)</f>
        <v>0</v>
      </c>
      <c r="H798" s="165"/>
      <c r="I798" s="87"/>
      <c r="J798" s="51"/>
      <c r="K798" s="165"/>
      <c r="L798" s="165"/>
      <c r="M798" s="324"/>
      <c r="N798" s="87">
        <f t="shared" ref="N798:R798" si="779">SUM(N799:N805)</f>
        <v>0</v>
      </c>
      <c r="O798" s="87">
        <f t="shared" si="779"/>
        <v>0</v>
      </c>
      <c r="P798" s="87">
        <f t="shared" si="779"/>
        <v>0</v>
      </c>
      <c r="Q798" s="52" t="e">
        <f>O798/I798</f>
        <v>#DIV/0!</v>
      </c>
      <c r="R798" s="308">
        <f t="shared" si="779"/>
        <v>0</v>
      </c>
    </row>
    <row r="799" spans="1:18" outlineLevel="2">
      <c r="A799" s="27"/>
      <c r="B799" s="27"/>
      <c r="C799" s="47"/>
      <c r="D799" s="44"/>
      <c r="E799" s="45"/>
      <c r="F799" s="90"/>
      <c r="G799" s="90">
        <f t="shared" si="778"/>
        <v>0</v>
      </c>
      <c r="H799" s="159">
        <f t="shared" ref="H799:H805" si="780">IF(L799&gt;E799,L799,E799)</f>
        <v>0</v>
      </c>
      <c r="I799" s="78">
        <f t="shared" ref="I799:I805" si="781">ROUND(H799*F799,2)</f>
        <v>0</v>
      </c>
      <c r="J799" s="123" t="e">
        <f t="shared" ref="J799:J805" si="782">(H799/E799)</f>
        <v>#DIV/0!</v>
      </c>
      <c r="K799" s="159">
        <v>0</v>
      </c>
      <c r="L799" s="159">
        <f t="shared" ref="L799:L805" si="783">K799+M799</f>
        <v>0</v>
      </c>
      <c r="M799" s="323">
        <v>0</v>
      </c>
      <c r="N799" s="78">
        <f t="shared" ref="N799:N805" si="784">ROUND(K799*F799,2)</f>
        <v>0</v>
      </c>
      <c r="O799" s="78">
        <f t="shared" ref="O799:O805" si="785">N799+P799</f>
        <v>0</v>
      </c>
      <c r="P799" s="78">
        <f t="shared" ref="P799:P805" si="786">ROUND(M799*F799,2)</f>
        <v>0</v>
      </c>
      <c r="Q799" s="123" t="e">
        <f t="shared" ref="Q799:Q805" si="787">L799/H799</f>
        <v>#DIV/0!</v>
      </c>
      <c r="R799" s="299">
        <f t="shared" ref="R799:R805" si="788">I799-O799</f>
        <v>0</v>
      </c>
    </row>
    <row r="800" spans="1:18" outlineLevel="2">
      <c r="A800" s="27"/>
      <c r="B800" s="27"/>
      <c r="C800" s="47"/>
      <c r="D800" s="44"/>
      <c r="E800" s="45"/>
      <c r="F800" s="90"/>
      <c r="G800" s="90">
        <f t="shared" si="778"/>
        <v>0</v>
      </c>
      <c r="H800" s="159">
        <f t="shared" si="780"/>
        <v>0</v>
      </c>
      <c r="I800" s="78">
        <f t="shared" si="781"/>
        <v>0</v>
      </c>
      <c r="J800" s="123" t="e">
        <f t="shared" si="782"/>
        <v>#DIV/0!</v>
      </c>
      <c r="K800" s="159">
        <v>0</v>
      </c>
      <c r="L800" s="159">
        <f t="shared" si="783"/>
        <v>0</v>
      </c>
      <c r="M800" s="323">
        <v>0</v>
      </c>
      <c r="N800" s="78">
        <f t="shared" si="784"/>
        <v>0</v>
      </c>
      <c r="O800" s="78">
        <f t="shared" si="785"/>
        <v>0</v>
      </c>
      <c r="P800" s="78">
        <f t="shared" si="786"/>
        <v>0</v>
      </c>
      <c r="Q800" s="123" t="e">
        <f t="shared" si="787"/>
        <v>#DIV/0!</v>
      </c>
      <c r="R800" s="299">
        <f t="shared" si="788"/>
        <v>0</v>
      </c>
    </row>
    <row r="801" spans="1:18" outlineLevel="2">
      <c r="A801" s="27"/>
      <c r="B801" s="27"/>
      <c r="C801" s="47"/>
      <c r="D801" s="44"/>
      <c r="E801" s="45"/>
      <c r="F801" s="90"/>
      <c r="G801" s="90">
        <f t="shared" si="778"/>
        <v>0</v>
      </c>
      <c r="H801" s="159">
        <f t="shared" si="780"/>
        <v>0</v>
      </c>
      <c r="I801" s="78">
        <f t="shared" si="781"/>
        <v>0</v>
      </c>
      <c r="J801" s="123" t="e">
        <f t="shared" si="782"/>
        <v>#DIV/0!</v>
      </c>
      <c r="K801" s="159">
        <v>0</v>
      </c>
      <c r="L801" s="159">
        <f t="shared" si="783"/>
        <v>0</v>
      </c>
      <c r="M801" s="323">
        <v>0</v>
      </c>
      <c r="N801" s="78">
        <f t="shared" si="784"/>
        <v>0</v>
      </c>
      <c r="O801" s="78">
        <f t="shared" si="785"/>
        <v>0</v>
      </c>
      <c r="P801" s="78">
        <f t="shared" si="786"/>
        <v>0</v>
      </c>
      <c r="Q801" s="123" t="e">
        <f t="shared" si="787"/>
        <v>#DIV/0!</v>
      </c>
      <c r="R801" s="299">
        <f t="shared" si="788"/>
        <v>0</v>
      </c>
    </row>
    <row r="802" spans="1:18" outlineLevel="2">
      <c r="A802" s="27"/>
      <c r="B802" s="27"/>
      <c r="C802" s="47"/>
      <c r="D802" s="44"/>
      <c r="E802" s="45"/>
      <c r="F802" s="90"/>
      <c r="G802" s="90">
        <f t="shared" si="778"/>
        <v>0</v>
      </c>
      <c r="H802" s="159">
        <f t="shared" si="780"/>
        <v>0</v>
      </c>
      <c r="I802" s="78">
        <f t="shared" si="781"/>
        <v>0</v>
      </c>
      <c r="J802" s="123" t="e">
        <f t="shared" si="782"/>
        <v>#DIV/0!</v>
      </c>
      <c r="K802" s="159">
        <v>0</v>
      </c>
      <c r="L802" s="159">
        <f t="shared" si="783"/>
        <v>0</v>
      </c>
      <c r="M802" s="323">
        <v>0</v>
      </c>
      <c r="N802" s="78">
        <f t="shared" si="784"/>
        <v>0</v>
      </c>
      <c r="O802" s="78">
        <f t="shared" si="785"/>
        <v>0</v>
      </c>
      <c r="P802" s="78">
        <f t="shared" si="786"/>
        <v>0</v>
      </c>
      <c r="Q802" s="123" t="e">
        <f t="shared" si="787"/>
        <v>#DIV/0!</v>
      </c>
      <c r="R802" s="299">
        <f t="shared" si="788"/>
        <v>0</v>
      </c>
    </row>
    <row r="803" spans="1:18" outlineLevel="2">
      <c r="A803" s="27"/>
      <c r="B803" s="27"/>
      <c r="C803" s="47"/>
      <c r="D803" s="44"/>
      <c r="E803" s="45"/>
      <c r="F803" s="90"/>
      <c r="G803" s="90">
        <f t="shared" si="778"/>
        <v>0</v>
      </c>
      <c r="H803" s="159">
        <f t="shared" si="780"/>
        <v>0</v>
      </c>
      <c r="I803" s="78">
        <f t="shared" si="781"/>
        <v>0</v>
      </c>
      <c r="J803" s="123" t="e">
        <f t="shared" si="782"/>
        <v>#DIV/0!</v>
      </c>
      <c r="K803" s="159">
        <v>0</v>
      </c>
      <c r="L803" s="159">
        <f t="shared" si="783"/>
        <v>0</v>
      </c>
      <c r="M803" s="323">
        <v>0</v>
      </c>
      <c r="N803" s="78">
        <f t="shared" si="784"/>
        <v>0</v>
      </c>
      <c r="O803" s="78">
        <f t="shared" si="785"/>
        <v>0</v>
      </c>
      <c r="P803" s="78">
        <f t="shared" si="786"/>
        <v>0</v>
      </c>
      <c r="Q803" s="123" t="e">
        <f t="shared" si="787"/>
        <v>#DIV/0!</v>
      </c>
      <c r="R803" s="299">
        <f t="shared" si="788"/>
        <v>0</v>
      </c>
    </row>
    <row r="804" spans="1:18" outlineLevel="2">
      <c r="A804" s="27"/>
      <c r="B804" s="27"/>
      <c r="C804" s="47"/>
      <c r="D804" s="44"/>
      <c r="E804" s="45"/>
      <c r="F804" s="90"/>
      <c r="G804" s="90">
        <f t="shared" si="778"/>
        <v>0</v>
      </c>
      <c r="H804" s="159">
        <f t="shared" si="780"/>
        <v>0</v>
      </c>
      <c r="I804" s="78">
        <f t="shared" si="781"/>
        <v>0</v>
      </c>
      <c r="J804" s="123" t="e">
        <f t="shared" si="782"/>
        <v>#DIV/0!</v>
      </c>
      <c r="K804" s="159">
        <v>0</v>
      </c>
      <c r="L804" s="159">
        <f t="shared" si="783"/>
        <v>0</v>
      </c>
      <c r="M804" s="323">
        <v>0</v>
      </c>
      <c r="N804" s="78">
        <f t="shared" si="784"/>
        <v>0</v>
      </c>
      <c r="O804" s="78">
        <f t="shared" si="785"/>
        <v>0</v>
      </c>
      <c r="P804" s="78">
        <f t="shared" si="786"/>
        <v>0</v>
      </c>
      <c r="Q804" s="123" t="e">
        <f t="shared" si="787"/>
        <v>#DIV/0!</v>
      </c>
      <c r="R804" s="299">
        <f t="shared" si="788"/>
        <v>0</v>
      </c>
    </row>
    <row r="805" spans="1:18" outlineLevel="2">
      <c r="A805" s="27"/>
      <c r="B805" s="27"/>
      <c r="C805" s="47"/>
      <c r="D805" s="44"/>
      <c r="E805" s="45"/>
      <c r="F805" s="90"/>
      <c r="G805" s="90">
        <f t="shared" si="778"/>
        <v>0</v>
      </c>
      <c r="H805" s="159">
        <f t="shared" si="780"/>
        <v>0</v>
      </c>
      <c r="I805" s="78">
        <f t="shared" si="781"/>
        <v>0</v>
      </c>
      <c r="J805" s="123" t="e">
        <f t="shared" si="782"/>
        <v>#DIV/0!</v>
      </c>
      <c r="K805" s="159">
        <v>0</v>
      </c>
      <c r="L805" s="159">
        <f t="shared" si="783"/>
        <v>0</v>
      </c>
      <c r="M805" s="323">
        <v>0</v>
      </c>
      <c r="N805" s="78">
        <f t="shared" si="784"/>
        <v>0</v>
      </c>
      <c r="O805" s="78">
        <f t="shared" si="785"/>
        <v>0</v>
      </c>
      <c r="P805" s="78">
        <f t="shared" si="786"/>
        <v>0</v>
      </c>
      <c r="Q805" s="123" t="e">
        <f t="shared" si="787"/>
        <v>#DIV/0!</v>
      </c>
      <c r="R805" s="299">
        <f t="shared" si="788"/>
        <v>0</v>
      </c>
    </row>
    <row r="806" spans="1:18">
      <c r="A806" s="58"/>
      <c r="B806" s="58"/>
      <c r="C806" s="50"/>
      <c r="D806" s="56"/>
      <c r="E806" s="192"/>
      <c r="F806" s="92"/>
      <c r="G806" s="87">
        <f>G807+G821</f>
        <v>0</v>
      </c>
      <c r="H806" s="165"/>
      <c r="I806" s="87"/>
      <c r="J806" s="51"/>
      <c r="K806" s="165"/>
      <c r="L806" s="165"/>
      <c r="M806" s="324"/>
      <c r="N806" s="87">
        <f t="shared" ref="N806:R806" si="789">N807+N821</f>
        <v>0</v>
      </c>
      <c r="O806" s="87">
        <f t="shared" si="789"/>
        <v>0</v>
      </c>
      <c r="P806" s="87">
        <f t="shared" si="789"/>
        <v>0</v>
      </c>
      <c r="Q806" s="52" t="e">
        <f t="shared" ref="Q806:Q807" si="790">O806/I806</f>
        <v>#DIV/0!</v>
      </c>
      <c r="R806" s="308">
        <f t="shared" si="789"/>
        <v>0</v>
      </c>
    </row>
    <row r="807" spans="1:18" outlineLevel="1">
      <c r="A807" s="28"/>
      <c r="B807" s="28"/>
      <c r="C807" s="46"/>
      <c r="D807" s="43"/>
      <c r="E807" s="193"/>
      <c r="F807" s="93"/>
      <c r="G807" s="88">
        <f>SUM(G808:G820)</f>
        <v>0</v>
      </c>
      <c r="H807" s="166"/>
      <c r="I807" s="88"/>
      <c r="J807" s="26"/>
      <c r="K807" s="166"/>
      <c r="L807" s="166"/>
      <c r="M807" s="322"/>
      <c r="N807" s="88">
        <f t="shared" ref="N807:R807" si="791">SUM(N808:N820)</f>
        <v>0</v>
      </c>
      <c r="O807" s="88">
        <f t="shared" si="791"/>
        <v>0</v>
      </c>
      <c r="P807" s="88">
        <f t="shared" si="791"/>
        <v>0</v>
      </c>
      <c r="Q807" s="41" t="e">
        <f t="shared" si="790"/>
        <v>#DIV/0!</v>
      </c>
      <c r="R807" s="309">
        <f t="shared" si="791"/>
        <v>0</v>
      </c>
    </row>
    <row r="808" spans="1:18" outlineLevel="2">
      <c r="A808" s="27"/>
      <c r="B808" s="27"/>
      <c r="C808" s="47"/>
      <c r="D808" s="44"/>
      <c r="E808" s="45"/>
      <c r="F808" s="90"/>
      <c r="G808" s="90">
        <f t="shared" si="778"/>
        <v>0</v>
      </c>
      <c r="H808" s="159">
        <f t="shared" ref="H808:H820" si="792">IF(L808&gt;E808,L808,E808)</f>
        <v>0</v>
      </c>
      <c r="I808" s="78">
        <f t="shared" ref="I808:I820" si="793">ROUND(H808*F808,2)</f>
        <v>0</v>
      </c>
      <c r="J808" s="123" t="e">
        <f t="shared" ref="J808:J820" si="794">(H808/E808)</f>
        <v>#DIV/0!</v>
      </c>
      <c r="K808" s="159">
        <v>0</v>
      </c>
      <c r="L808" s="159">
        <f t="shared" ref="L808:L820" si="795">K808+M808</f>
        <v>0</v>
      </c>
      <c r="M808" s="323">
        <v>0</v>
      </c>
      <c r="N808" s="78">
        <f t="shared" ref="N808:N820" si="796">ROUND(K808*F808,2)</f>
        <v>0</v>
      </c>
      <c r="O808" s="78">
        <f t="shared" ref="O808:O820" si="797">N808+P808</f>
        <v>0</v>
      </c>
      <c r="P808" s="78">
        <f t="shared" ref="P808:P820" si="798">ROUND(M808*F808,2)</f>
        <v>0</v>
      </c>
      <c r="Q808" s="123" t="e">
        <f t="shared" ref="Q808:Q820" si="799">L808/H808</f>
        <v>#DIV/0!</v>
      </c>
      <c r="R808" s="299">
        <f t="shared" ref="R808:R820" si="800">I808-O808</f>
        <v>0</v>
      </c>
    </row>
    <row r="809" spans="1:18" outlineLevel="2">
      <c r="A809" s="27"/>
      <c r="B809" s="27"/>
      <c r="C809" s="47"/>
      <c r="D809" s="44"/>
      <c r="E809" s="45"/>
      <c r="F809" s="90"/>
      <c r="G809" s="90">
        <f t="shared" si="778"/>
        <v>0</v>
      </c>
      <c r="H809" s="159">
        <f t="shared" si="792"/>
        <v>0</v>
      </c>
      <c r="I809" s="78">
        <f t="shared" si="793"/>
        <v>0</v>
      </c>
      <c r="J809" s="123" t="e">
        <f t="shared" si="794"/>
        <v>#DIV/0!</v>
      </c>
      <c r="K809" s="159">
        <v>0</v>
      </c>
      <c r="L809" s="159">
        <f t="shared" si="795"/>
        <v>0</v>
      </c>
      <c r="M809" s="323">
        <v>0</v>
      </c>
      <c r="N809" s="78">
        <f t="shared" si="796"/>
        <v>0</v>
      </c>
      <c r="O809" s="78">
        <f t="shared" si="797"/>
        <v>0</v>
      </c>
      <c r="P809" s="78">
        <f t="shared" si="798"/>
        <v>0</v>
      </c>
      <c r="Q809" s="123" t="e">
        <f t="shared" si="799"/>
        <v>#DIV/0!</v>
      </c>
      <c r="R809" s="299">
        <f t="shared" si="800"/>
        <v>0</v>
      </c>
    </row>
    <row r="810" spans="1:18" outlineLevel="2">
      <c r="A810" s="27"/>
      <c r="B810" s="27"/>
      <c r="C810" s="47"/>
      <c r="D810" s="44"/>
      <c r="E810" s="45"/>
      <c r="F810" s="90"/>
      <c r="G810" s="90">
        <f t="shared" si="778"/>
        <v>0</v>
      </c>
      <c r="H810" s="159">
        <f t="shared" si="792"/>
        <v>0</v>
      </c>
      <c r="I810" s="78">
        <f t="shared" si="793"/>
        <v>0</v>
      </c>
      <c r="J810" s="123" t="e">
        <f t="shared" si="794"/>
        <v>#DIV/0!</v>
      </c>
      <c r="K810" s="159">
        <v>0</v>
      </c>
      <c r="L810" s="159">
        <f t="shared" si="795"/>
        <v>0</v>
      </c>
      <c r="M810" s="323">
        <v>0</v>
      </c>
      <c r="N810" s="78">
        <f t="shared" si="796"/>
        <v>0</v>
      </c>
      <c r="O810" s="78">
        <f t="shared" si="797"/>
        <v>0</v>
      </c>
      <c r="P810" s="78">
        <f t="shared" si="798"/>
        <v>0</v>
      </c>
      <c r="Q810" s="123" t="e">
        <f t="shared" si="799"/>
        <v>#DIV/0!</v>
      </c>
      <c r="R810" s="299">
        <f t="shared" si="800"/>
        <v>0</v>
      </c>
    </row>
    <row r="811" spans="1:18" outlineLevel="2">
      <c r="A811" s="27"/>
      <c r="B811" s="27"/>
      <c r="C811" s="47"/>
      <c r="D811" s="44"/>
      <c r="E811" s="45"/>
      <c r="F811" s="90"/>
      <c r="G811" s="90">
        <f t="shared" si="778"/>
        <v>0</v>
      </c>
      <c r="H811" s="159">
        <f t="shared" si="792"/>
        <v>0</v>
      </c>
      <c r="I811" s="78">
        <f t="shared" si="793"/>
        <v>0</v>
      </c>
      <c r="J811" s="123" t="e">
        <f t="shared" si="794"/>
        <v>#DIV/0!</v>
      </c>
      <c r="K811" s="159">
        <v>0</v>
      </c>
      <c r="L811" s="159">
        <f t="shared" si="795"/>
        <v>0</v>
      </c>
      <c r="M811" s="323">
        <v>0</v>
      </c>
      <c r="N811" s="78">
        <f t="shared" si="796"/>
        <v>0</v>
      </c>
      <c r="O811" s="78">
        <f t="shared" si="797"/>
        <v>0</v>
      </c>
      <c r="P811" s="78">
        <f t="shared" si="798"/>
        <v>0</v>
      </c>
      <c r="Q811" s="123" t="e">
        <f t="shared" si="799"/>
        <v>#DIV/0!</v>
      </c>
      <c r="R811" s="299">
        <f t="shared" si="800"/>
        <v>0</v>
      </c>
    </row>
    <row r="812" spans="1:18" outlineLevel="2">
      <c r="A812" s="27"/>
      <c r="B812" s="27"/>
      <c r="C812" s="47"/>
      <c r="D812" s="44"/>
      <c r="E812" s="45"/>
      <c r="F812" s="90"/>
      <c r="G812" s="90">
        <f t="shared" si="778"/>
        <v>0</v>
      </c>
      <c r="H812" s="159">
        <f t="shared" si="792"/>
        <v>0</v>
      </c>
      <c r="I812" s="78">
        <f t="shared" si="793"/>
        <v>0</v>
      </c>
      <c r="J812" s="123" t="e">
        <f t="shared" si="794"/>
        <v>#DIV/0!</v>
      </c>
      <c r="K812" s="159">
        <v>0</v>
      </c>
      <c r="L812" s="159">
        <f t="shared" si="795"/>
        <v>0</v>
      </c>
      <c r="M812" s="323">
        <v>0</v>
      </c>
      <c r="N812" s="78">
        <f t="shared" si="796"/>
        <v>0</v>
      </c>
      <c r="O812" s="78">
        <f t="shared" si="797"/>
        <v>0</v>
      </c>
      <c r="P812" s="78">
        <f t="shared" si="798"/>
        <v>0</v>
      </c>
      <c r="Q812" s="123" t="e">
        <f t="shared" si="799"/>
        <v>#DIV/0!</v>
      </c>
      <c r="R812" s="299">
        <f t="shared" si="800"/>
        <v>0</v>
      </c>
    </row>
    <row r="813" spans="1:18" outlineLevel="2">
      <c r="A813" s="27"/>
      <c r="B813" s="27"/>
      <c r="C813" s="47"/>
      <c r="D813" s="44"/>
      <c r="E813" s="45"/>
      <c r="F813" s="90"/>
      <c r="G813" s="90">
        <f t="shared" si="778"/>
        <v>0</v>
      </c>
      <c r="H813" s="159">
        <f t="shared" si="792"/>
        <v>0</v>
      </c>
      <c r="I813" s="78">
        <f t="shared" si="793"/>
        <v>0</v>
      </c>
      <c r="J813" s="123" t="e">
        <f t="shared" si="794"/>
        <v>#DIV/0!</v>
      </c>
      <c r="K813" s="159">
        <v>0</v>
      </c>
      <c r="L813" s="159">
        <f t="shared" si="795"/>
        <v>0</v>
      </c>
      <c r="M813" s="323">
        <v>0</v>
      </c>
      <c r="N813" s="78">
        <f t="shared" si="796"/>
        <v>0</v>
      </c>
      <c r="O813" s="78">
        <f t="shared" si="797"/>
        <v>0</v>
      </c>
      <c r="P813" s="78">
        <f t="shared" si="798"/>
        <v>0</v>
      </c>
      <c r="Q813" s="123" t="e">
        <f t="shared" si="799"/>
        <v>#DIV/0!</v>
      </c>
      <c r="R813" s="299">
        <f t="shared" si="800"/>
        <v>0</v>
      </c>
    </row>
    <row r="814" spans="1:18" outlineLevel="2">
      <c r="A814" s="27"/>
      <c r="B814" s="27"/>
      <c r="C814" s="47"/>
      <c r="D814" s="44"/>
      <c r="E814" s="45"/>
      <c r="F814" s="90"/>
      <c r="G814" s="90">
        <f t="shared" si="778"/>
        <v>0</v>
      </c>
      <c r="H814" s="159">
        <f t="shared" si="792"/>
        <v>0</v>
      </c>
      <c r="I814" s="78">
        <f t="shared" si="793"/>
        <v>0</v>
      </c>
      <c r="J814" s="123" t="e">
        <f t="shared" si="794"/>
        <v>#DIV/0!</v>
      </c>
      <c r="K814" s="159">
        <v>0</v>
      </c>
      <c r="L814" s="159">
        <f t="shared" si="795"/>
        <v>0</v>
      </c>
      <c r="M814" s="323">
        <v>0</v>
      </c>
      <c r="N814" s="78">
        <f t="shared" si="796"/>
        <v>0</v>
      </c>
      <c r="O814" s="78">
        <f t="shared" si="797"/>
        <v>0</v>
      </c>
      <c r="P814" s="78">
        <f t="shared" si="798"/>
        <v>0</v>
      </c>
      <c r="Q814" s="123" t="e">
        <f t="shared" si="799"/>
        <v>#DIV/0!</v>
      </c>
      <c r="R814" s="299">
        <f t="shared" si="800"/>
        <v>0</v>
      </c>
    </row>
    <row r="815" spans="1:18" outlineLevel="2">
      <c r="A815" s="27"/>
      <c r="B815" s="27"/>
      <c r="C815" s="47"/>
      <c r="D815" s="44"/>
      <c r="E815" s="45"/>
      <c r="F815" s="90"/>
      <c r="G815" s="90">
        <f t="shared" si="778"/>
        <v>0</v>
      </c>
      <c r="H815" s="159">
        <f t="shared" si="792"/>
        <v>0</v>
      </c>
      <c r="I815" s="78">
        <f t="shared" si="793"/>
        <v>0</v>
      </c>
      <c r="J815" s="123" t="e">
        <f t="shared" si="794"/>
        <v>#DIV/0!</v>
      </c>
      <c r="K815" s="159">
        <v>0</v>
      </c>
      <c r="L815" s="159">
        <f t="shared" si="795"/>
        <v>0</v>
      </c>
      <c r="M815" s="323">
        <v>0</v>
      </c>
      <c r="N815" s="78">
        <f t="shared" si="796"/>
        <v>0</v>
      </c>
      <c r="O815" s="78">
        <f t="shared" si="797"/>
        <v>0</v>
      </c>
      <c r="P815" s="78">
        <f t="shared" si="798"/>
        <v>0</v>
      </c>
      <c r="Q815" s="123" t="e">
        <f t="shared" si="799"/>
        <v>#DIV/0!</v>
      </c>
      <c r="R815" s="299">
        <f t="shared" si="800"/>
        <v>0</v>
      </c>
    </row>
    <row r="816" spans="1:18" outlineLevel="2">
      <c r="A816" s="27"/>
      <c r="B816" s="27"/>
      <c r="C816" s="47"/>
      <c r="D816" s="44"/>
      <c r="E816" s="45"/>
      <c r="F816" s="90"/>
      <c r="G816" s="90">
        <f t="shared" si="778"/>
        <v>0</v>
      </c>
      <c r="H816" s="159">
        <f t="shared" si="792"/>
        <v>0</v>
      </c>
      <c r="I816" s="78">
        <f t="shared" si="793"/>
        <v>0</v>
      </c>
      <c r="J816" s="123" t="e">
        <f t="shared" si="794"/>
        <v>#DIV/0!</v>
      </c>
      <c r="K816" s="159">
        <v>0</v>
      </c>
      <c r="L816" s="159">
        <f t="shared" si="795"/>
        <v>0</v>
      </c>
      <c r="M816" s="323">
        <v>0</v>
      </c>
      <c r="N816" s="78">
        <f t="shared" si="796"/>
        <v>0</v>
      </c>
      <c r="O816" s="78">
        <f t="shared" si="797"/>
        <v>0</v>
      </c>
      <c r="P816" s="78">
        <f t="shared" si="798"/>
        <v>0</v>
      </c>
      <c r="Q816" s="123" t="e">
        <f t="shared" si="799"/>
        <v>#DIV/0!</v>
      </c>
      <c r="R816" s="299">
        <f t="shared" si="800"/>
        <v>0</v>
      </c>
    </row>
    <row r="817" spans="1:18" outlineLevel="2">
      <c r="A817" s="27"/>
      <c r="B817" s="27"/>
      <c r="C817" s="47"/>
      <c r="D817" s="44"/>
      <c r="E817" s="45"/>
      <c r="F817" s="90"/>
      <c r="G817" s="90">
        <f t="shared" si="778"/>
        <v>0</v>
      </c>
      <c r="H817" s="159">
        <f t="shared" si="792"/>
        <v>0</v>
      </c>
      <c r="I817" s="78">
        <f t="shared" si="793"/>
        <v>0</v>
      </c>
      <c r="J817" s="123" t="e">
        <f t="shared" si="794"/>
        <v>#DIV/0!</v>
      </c>
      <c r="K817" s="159">
        <v>0</v>
      </c>
      <c r="L817" s="159">
        <f t="shared" si="795"/>
        <v>0</v>
      </c>
      <c r="M817" s="323">
        <v>0</v>
      </c>
      <c r="N817" s="78">
        <f t="shared" si="796"/>
        <v>0</v>
      </c>
      <c r="O817" s="78">
        <f t="shared" si="797"/>
        <v>0</v>
      </c>
      <c r="P817" s="78">
        <f t="shared" si="798"/>
        <v>0</v>
      </c>
      <c r="Q817" s="123" t="e">
        <f t="shared" si="799"/>
        <v>#DIV/0!</v>
      </c>
      <c r="R817" s="299">
        <f t="shared" si="800"/>
        <v>0</v>
      </c>
    </row>
    <row r="818" spans="1:18" outlineLevel="2">
      <c r="A818" s="27"/>
      <c r="B818" s="27"/>
      <c r="C818" s="47"/>
      <c r="D818" s="44"/>
      <c r="E818" s="45"/>
      <c r="F818" s="90"/>
      <c r="G818" s="90">
        <f t="shared" si="778"/>
        <v>0</v>
      </c>
      <c r="H818" s="159">
        <f t="shared" si="792"/>
        <v>0</v>
      </c>
      <c r="I818" s="78">
        <f t="shared" si="793"/>
        <v>0</v>
      </c>
      <c r="J818" s="123" t="e">
        <f t="shared" si="794"/>
        <v>#DIV/0!</v>
      </c>
      <c r="K818" s="159">
        <v>0</v>
      </c>
      <c r="L818" s="159">
        <f t="shared" si="795"/>
        <v>0</v>
      </c>
      <c r="M818" s="323">
        <v>0</v>
      </c>
      <c r="N818" s="78">
        <f t="shared" si="796"/>
        <v>0</v>
      </c>
      <c r="O818" s="78">
        <f t="shared" si="797"/>
        <v>0</v>
      </c>
      <c r="P818" s="78">
        <f t="shared" si="798"/>
        <v>0</v>
      </c>
      <c r="Q818" s="123" t="e">
        <f t="shared" si="799"/>
        <v>#DIV/0!</v>
      </c>
      <c r="R818" s="299">
        <f t="shared" si="800"/>
        <v>0</v>
      </c>
    </row>
    <row r="819" spans="1:18" outlineLevel="2">
      <c r="A819" s="27"/>
      <c r="B819" s="27"/>
      <c r="C819" s="47"/>
      <c r="D819" s="44"/>
      <c r="E819" s="45"/>
      <c r="F819" s="90"/>
      <c r="G819" s="90">
        <f t="shared" si="778"/>
        <v>0</v>
      </c>
      <c r="H819" s="159">
        <f t="shared" si="792"/>
        <v>0</v>
      </c>
      <c r="I819" s="78">
        <f t="shared" si="793"/>
        <v>0</v>
      </c>
      <c r="J819" s="123" t="e">
        <f t="shared" si="794"/>
        <v>#DIV/0!</v>
      </c>
      <c r="K819" s="159">
        <v>0</v>
      </c>
      <c r="L819" s="159">
        <f t="shared" si="795"/>
        <v>0</v>
      </c>
      <c r="M819" s="323">
        <v>0</v>
      </c>
      <c r="N819" s="78">
        <f t="shared" si="796"/>
        <v>0</v>
      </c>
      <c r="O819" s="78">
        <f t="shared" si="797"/>
        <v>0</v>
      </c>
      <c r="P819" s="78">
        <f t="shared" si="798"/>
        <v>0</v>
      </c>
      <c r="Q819" s="123" t="e">
        <f t="shared" si="799"/>
        <v>#DIV/0!</v>
      </c>
      <c r="R819" s="299">
        <f t="shared" si="800"/>
        <v>0</v>
      </c>
    </row>
    <row r="820" spans="1:18" outlineLevel="2">
      <c r="A820" s="27"/>
      <c r="B820" s="27"/>
      <c r="C820" s="47"/>
      <c r="D820" s="44"/>
      <c r="E820" s="45"/>
      <c r="F820" s="90"/>
      <c r="G820" s="90">
        <f t="shared" si="778"/>
        <v>0</v>
      </c>
      <c r="H820" s="159">
        <f t="shared" si="792"/>
        <v>0</v>
      </c>
      <c r="I820" s="78">
        <f t="shared" si="793"/>
        <v>0</v>
      </c>
      <c r="J820" s="123" t="e">
        <f t="shared" si="794"/>
        <v>#DIV/0!</v>
      </c>
      <c r="K820" s="159">
        <v>0</v>
      </c>
      <c r="L820" s="159">
        <f t="shared" si="795"/>
        <v>0</v>
      </c>
      <c r="M820" s="323">
        <v>0</v>
      </c>
      <c r="N820" s="78">
        <f t="shared" si="796"/>
        <v>0</v>
      </c>
      <c r="O820" s="78">
        <f t="shared" si="797"/>
        <v>0</v>
      </c>
      <c r="P820" s="78">
        <f t="shared" si="798"/>
        <v>0</v>
      </c>
      <c r="Q820" s="123" t="e">
        <f t="shared" si="799"/>
        <v>#DIV/0!</v>
      </c>
      <c r="R820" s="299">
        <f t="shared" si="800"/>
        <v>0</v>
      </c>
    </row>
    <row r="821" spans="1:18" outlineLevel="1">
      <c r="A821" s="28"/>
      <c r="B821" s="28"/>
      <c r="C821" s="46"/>
      <c r="D821" s="43"/>
      <c r="E821" s="193"/>
      <c r="F821" s="93"/>
      <c r="G821" s="88">
        <f>SUM(G822:G847)</f>
        <v>0</v>
      </c>
      <c r="H821" s="166"/>
      <c r="I821" s="88"/>
      <c r="J821" s="26"/>
      <c r="K821" s="166"/>
      <c r="L821" s="166"/>
      <c r="M821" s="322"/>
      <c r="N821" s="88">
        <f t="shared" ref="N821:R821" si="801">SUM(N822:N847)</f>
        <v>0</v>
      </c>
      <c r="O821" s="88">
        <f t="shared" si="801"/>
        <v>0</v>
      </c>
      <c r="P821" s="88">
        <f t="shared" si="801"/>
        <v>0</v>
      </c>
      <c r="Q821" s="41" t="e">
        <f>O821/I821</f>
        <v>#DIV/0!</v>
      </c>
      <c r="R821" s="309">
        <f t="shared" si="801"/>
        <v>0</v>
      </c>
    </row>
    <row r="822" spans="1:18" outlineLevel="2">
      <c r="A822" s="27"/>
      <c r="B822" s="27"/>
      <c r="C822" s="47"/>
      <c r="D822" s="44"/>
      <c r="E822" s="45"/>
      <c r="F822" s="90"/>
      <c r="G822" s="90">
        <f t="shared" si="778"/>
        <v>0</v>
      </c>
      <c r="H822" s="159">
        <f t="shared" ref="H822:H847" si="802">IF(L822&gt;E822,L822,E822)</f>
        <v>0</v>
      </c>
      <c r="I822" s="78">
        <f t="shared" ref="I822:I847" si="803">ROUND(H822*F822,2)</f>
        <v>0</v>
      </c>
      <c r="J822" s="123" t="e">
        <f t="shared" ref="J822:J847" si="804">(H822/E822)</f>
        <v>#DIV/0!</v>
      </c>
      <c r="K822" s="159">
        <v>0</v>
      </c>
      <c r="L822" s="159">
        <f t="shared" ref="L822:L847" si="805">K822+M822</f>
        <v>0</v>
      </c>
      <c r="M822" s="323">
        <v>0</v>
      </c>
      <c r="N822" s="78">
        <f t="shared" ref="N822:N847" si="806">ROUND(K822*F822,2)</f>
        <v>0</v>
      </c>
      <c r="O822" s="78">
        <f t="shared" ref="O822:O847" si="807">N822+P822</f>
        <v>0</v>
      </c>
      <c r="P822" s="78">
        <f t="shared" ref="P822:P847" si="808">ROUND(M822*F822,2)</f>
        <v>0</v>
      </c>
      <c r="Q822" s="123" t="e">
        <f t="shared" ref="Q822:Q847" si="809">L822/H822</f>
        <v>#DIV/0!</v>
      </c>
      <c r="R822" s="299">
        <f t="shared" ref="R822:R847" si="810">I822-O822</f>
        <v>0</v>
      </c>
    </row>
    <row r="823" spans="1:18" outlineLevel="2">
      <c r="A823" s="27"/>
      <c r="B823" s="27"/>
      <c r="C823" s="47"/>
      <c r="D823" s="44"/>
      <c r="E823" s="45"/>
      <c r="F823" s="90"/>
      <c r="G823" s="90">
        <f t="shared" si="778"/>
        <v>0</v>
      </c>
      <c r="H823" s="159">
        <f t="shared" si="802"/>
        <v>0</v>
      </c>
      <c r="I823" s="78">
        <f t="shared" si="803"/>
        <v>0</v>
      </c>
      <c r="J823" s="123" t="e">
        <f t="shared" si="804"/>
        <v>#DIV/0!</v>
      </c>
      <c r="K823" s="159">
        <v>0</v>
      </c>
      <c r="L823" s="159">
        <f t="shared" si="805"/>
        <v>0</v>
      </c>
      <c r="M823" s="323">
        <v>0</v>
      </c>
      <c r="N823" s="78">
        <f t="shared" si="806"/>
        <v>0</v>
      </c>
      <c r="O823" s="78">
        <f t="shared" si="807"/>
        <v>0</v>
      </c>
      <c r="P823" s="78">
        <f t="shared" si="808"/>
        <v>0</v>
      </c>
      <c r="Q823" s="123" t="e">
        <f t="shared" si="809"/>
        <v>#DIV/0!</v>
      </c>
      <c r="R823" s="299">
        <f t="shared" si="810"/>
        <v>0</v>
      </c>
    </row>
    <row r="824" spans="1:18" outlineLevel="2">
      <c r="A824" s="27"/>
      <c r="B824" s="27"/>
      <c r="C824" s="47"/>
      <c r="D824" s="44"/>
      <c r="E824" s="45"/>
      <c r="F824" s="90"/>
      <c r="G824" s="90">
        <f t="shared" si="778"/>
        <v>0</v>
      </c>
      <c r="H824" s="159">
        <f t="shared" si="802"/>
        <v>0</v>
      </c>
      <c r="I824" s="78">
        <f t="shared" si="803"/>
        <v>0</v>
      </c>
      <c r="J824" s="123" t="e">
        <f t="shared" si="804"/>
        <v>#DIV/0!</v>
      </c>
      <c r="K824" s="159">
        <v>0</v>
      </c>
      <c r="L824" s="159">
        <f t="shared" si="805"/>
        <v>0</v>
      </c>
      <c r="M824" s="323">
        <v>0</v>
      </c>
      <c r="N824" s="78">
        <f t="shared" si="806"/>
        <v>0</v>
      </c>
      <c r="O824" s="78">
        <f t="shared" si="807"/>
        <v>0</v>
      </c>
      <c r="P824" s="78">
        <f t="shared" si="808"/>
        <v>0</v>
      </c>
      <c r="Q824" s="123" t="e">
        <f t="shared" si="809"/>
        <v>#DIV/0!</v>
      </c>
      <c r="R824" s="299">
        <f t="shared" si="810"/>
        <v>0</v>
      </c>
    </row>
    <row r="825" spans="1:18" outlineLevel="2">
      <c r="A825" s="27"/>
      <c r="B825" s="27"/>
      <c r="C825" s="47"/>
      <c r="D825" s="44"/>
      <c r="E825" s="45"/>
      <c r="F825" s="90"/>
      <c r="G825" s="90">
        <f t="shared" si="778"/>
        <v>0</v>
      </c>
      <c r="H825" s="159">
        <f t="shared" si="802"/>
        <v>0</v>
      </c>
      <c r="I825" s="78">
        <f t="shared" si="803"/>
        <v>0</v>
      </c>
      <c r="J825" s="123" t="e">
        <f t="shared" si="804"/>
        <v>#DIV/0!</v>
      </c>
      <c r="K825" s="159">
        <v>0</v>
      </c>
      <c r="L825" s="159">
        <f t="shared" si="805"/>
        <v>0</v>
      </c>
      <c r="M825" s="323">
        <v>0</v>
      </c>
      <c r="N825" s="78">
        <f t="shared" si="806"/>
        <v>0</v>
      </c>
      <c r="O825" s="78">
        <f t="shared" si="807"/>
        <v>0</v>
      </c>
      <c r="P825" s="78">
        <f t="shared" si="808"/>
        <v>0</v>
      </c>
      <c r="Q825" s="123" t="e">
        <f t="shared" si="809"/>
        <v>#DIV/0!</v>
      </c>
      <c r="R825" s="299">
        <f t="shared" si="810"/>
        <v>0</v>
      </c>
    </row>
    <row r="826" spans="1:18" outlineLevel="2">
      <c r="A826" s="27"/>
      <c r="B826" s="27"/>
      <c r="C826" s="47"/>
      <c r="D826" s="44"/>
      <c r="E826" s="45"/>
      <c r="F826" s="90"/>
      <c r="G826" s="90">
        <f t="shared" si="778"/>
        <v>0</v>
      </c>
      <c r="H826" s="159">
        <f t="shared" si="802"/>
        <v>0</v>
      </c>
      <c r="I826" s="78">
        <f t="shared" si="803"/>
        <v>0</v>
      </c>
      <c r="J826" s="123" t="e">
        <f t="shared" si="804"/>
        <v>#DIV/0!</v>
      </c>
      <c r="K826" s="159">
        <v>0</v>
      </c>
      <c r="L826" s="159">
        <f t="shared" si="805"/>
        <v>0</v>
      </c>
      <c r="M826" s="323">
        <v>0</v>
      </c>
      <c r="N826" s="78">
        <f t="shared" si="806"/>
        <v>0</v>
      </c>
      <c r="O826" s="78">
        <f t="shared" si="807"/>
        <v>0</v>
      </c>
      <c r="P826" s="78">
        <f t="shared" si="808"/>
        <v>0</v>
      </c>
      <c r="Q826" s="123" t="e">
        <f t="shared" si="809"/>
        <v>#DIV/0!</v>
      </c>
      <c r="R826" s="299">
        <f t="shared" si="810"/>
        <v>0</v>
      </c>
    </row>
    <row r="827" spans="1:18" outlineLevel="2">
      <c r="A827" s="27"/>
      <c r="B827" s="27"/>
      <c r="C827" s="47"/>
      <c r="D827" s="44"/>
      <c r="E827" s="45"/>
      <c r="F827" s="90"/>
      <c r="G827" s="90">
        <f t="shared" si="778"/>
        <v>0</v>
      </c>
      <c r="H827" s="159">
        <f t="shared" si="802"/>
        <v>0</v>
      </c>
      <c r="I827" s="78">
        <f t="shared" si="803"/>
        <v>0</v>
      </c>
      <c r="J827" s="123" t="e">
        <f t="shared" si="804"/>
        <v>#DIV/0!</v>
      </c>
      <c r="K827" s="159">
        <v>0</v>
      </c>
      <c r="L827" s="159">
        <f t="shared" si="805"/>
        <v>0</v>
      </c>
      <c r="M827" s="323">
        <v>0</v>
      </c>
      <c r="N827" s="78">
        <f t="shared" si="806"/>
        <v>0</v>
      </c>
      <c r="O827" s="78">
        <f t="shared" si="807"/>
        <v>0</v>
      </c>
      <c r="P827" s="78">
        <f t="shared" si="808"/>
        <v>0</v>
      </c>
      <c r="Q827" s="123" t="e">
        <f t="shared" si="809"/>
        <v>#DIV/0!</v>
      </c>
      <c r="R827" s="299">
        <f t="shared" si="810"/>
        <v>0</v>
      </c>
    </row>
    <row r="828" spans="1:18" outlineLevel="2">
      <c r="A828" s="27"/>
      <c r="B828" s="27"/>
      <c r="C828" s="47"/>
      <c r="D828" s="44"/>
      <c r="E828" s="45"/>
      <c r="F828" s="90"/>
      <c r="G828" s="90">
        <f t="shared" si="778"/>
        <v>0</v>
      </c>
      <c r="H828" s="159">
        <f t="shared" si="802"/>
        <v>0</v>
      </c>
      <c r="I828" s="78">
        <f t="shared" si="803"/>
        <v>0</v>
      </c>
      <c r="J828" s="123" t="e">
        <f t="shared" si="804"/>
        <v>#DIV/0!</v>
      </c>
      <c r="K828" s="159">
        <v>0</v>
      </c>
      <c r="L828" s="159">
        <f t="shared" si="805"/>
        <v>0</v>
      </c>
      <c r="M828" s="323">
        <v>0</v>
      </c>
      <c r="N828" s="78">
        <f t="shared" si="806"/>
        <v>0</v>
      </c>
      <c r="O828" s="78">
        <f t="shared" si="807"/>
        <v>0</v>
      </c>
      <c r="P828" s="78">
        <f t="shared" si="808"/>
        <v>0</v>
      </c>
      <c r="Q828" s="123" t="e">
        <f t="shared" si="809"/>
        <v>#DIV/0!</v>
      </c>
      <c r="R828" s="299">
        <f t="shared" si="810"/>
        <v>0</v>
      </c>
    </row>
    <row r="829" spans="1:18" outlineLevel="2">
      <c r="A829" s="27"/>
      <c r="B829" s="27"/>
      <c r="C829" s="47"/>
      <c r="D829" s="44"/>
      <c r="E829" s="45"/>
      <c r="F829" s="90"/>
      <c r="G829" s="90">
        <f t="shared" si="778"/>
        <v>0</v>
      </c>
      <c r="H829" s="159">
        <f t="shared" si="802"/>
        <v>0</v>
      </c>
      <c r="I829" s="78">
        <f t="shared" si="803"/>
        <v>0</v>
      </c>
      <c r="J829" s="123" t="e">
        <f t="shared" si="804"/>
        <v>#DIV/0!</v>
      </c>
      <c r="K829" s="159">
        <v>0</v>
      </c>
      <c r="L829" s="159">
        <f t="shared" si="805"/>
        <v>0</v>
      </c>
      <c r="M829" s="323">
        <v>0</v>
      </c>
      <c r="N829" s="78">
        <f t="shared" si="806"/>
        <v>0</v>
      </c>
      <c r="O829" s="78">
        <f t="shared" si="807"/>
        <v>0</v>
      </c>
      <c r="P829" s="78">
        <f t="shared" si="808"/>
        <v>0</v>
      </c>
      <c r="Q829" s="123" t="e">
        <f t="shared" si="809"/>
        <v>#DIV/0!</v>
      </c>
      <c r="R829" s="299">
        <f t="shared" si="810"/>
        <v>0</v>
      </c>
    </row>
    <row r="830" spans="1:18" outlineLevel="2">
      <c r="A830" s="27"/>
      <c r="B830" s="27"/>
      <c r="C830" s="47"/>
      <c r="D830" s="44"/>
      <c r="E830" s="45"/>
      <c r="F830" s="90"/>
      <c r="G830" s="90">
        <f t="shared" si="778"/>
        <v>0</v>
      </c>
      <c r="H830" s="159">
        <f t="shared" si="802"/>
        <v>0</v>
      </c>
      <c r="I830" s="78">
        <f t="shared" si="803"/>
        <v>0</v>
      </c>
      <c r="J830" s="123" t="e">
        <f t="shared" si="804"/>
        <v>#DIV/0!</v>
      </c>
      <c r="K830" s="159">
        <v>0</v>
      </c>
      <c r="L830" s="159">
        <f t="shared" si="805"/>
        <v>0</v>
      </c>
      <c r="M830" s="323">
        <v>0</v>
      </c>
      <c r="N830" s="78">
        <f t="shared" si="806"/>
        <v>0</v>
      </c>
      <c r="O830" s="78">
        <f t="shared" si="807"/>
        <v>0</v>
      </c>
      <c r="P830" s="78">
        <f t="shared" si="808"/>
        <v>0</v>
      </c>
      <c r="Q830" s="123" t="e">
        <f t="shared" si="809"/>
        <v>#DIV/0!</v>
      </c>
      <c r="R830" s="299">
        <f t="shared" si="810"/>
        <v>0</v>
      </c>
    </row>
    <row r="831" spans="1:18" outlineLevel="2">
      <c r="A831" s="27"/>
      <c r="B831" s="27"/>
      <c r="C831" s="47"/>
      <c r="D831" s="44"/>
      <c r="E831" s="45"/>
      <c r="F831" s="90"/>
      <c r="G831" s="90">
        <f t="shared" si="778"/>
        <v>0</v>
      </c>
      <c r="H831" s="159">
        <f t="shared" si="802"/>
        <v>0</v>
      </c>
      <c r="I831" s="78">
        <f t="shared" si="803"/>
        <v>0</v>
      </c>
      <c r="J831" s="123" t="e">
        <f t="shared" si="804"/>
        <v>#DIV/0!</v>
      </c>
      <c r="K831" s="159">
        <v>0</v>
      </c>
      <c r="L831" s="159">
        <f t="shared" si="805"/>
        <v>0</v>
      </c>
      <c r="M831" s="323">
        <v>0</v>
      </c>
      <c r="N831" s="78">
        <f t="shared" si="806"/>
        <v>0</v>
      </c>
      <c r="O831" s="78">
        <f t="shared" si="807"/>
        <v>0</v>
      </c>
      <c r="P831" s="78">
        <f t="shared" si="808"/>
        <v>0</v>
      </c>
      <c r="Q831" s="123" t="e">
        <f t="shared" si="809"/>
        <v>#DIV/0!</v>
      </c>
      <c r="R831" s="299">
        <f t="shared" si="810"/>
        <v>0</v>
      </c>
    </row>
    <row r="832" spans="1:18" outlineLevel="2">
      <c r="A832" s="27"/>
      <c r="B832" s="27"/>
      <c r="C832" s="47"/>
      <c r="D832" s="44"/>
      <c r="E832" s="45"/>
      <c r="F832" s="90"/>
      <c r="G832" s="90">
        <f t="shared" si="778"/>
        <v>0</v>
      </c>
      <c r="H832" s="159">
        <f t="shared" si="802"/>
        <v>0</v>
      </c>
      <c r="I832" s="78">
        <f t="shared" si="803"/>
        <v>0</v>
      </c>
      <c r="J832" s="123" t="e">
        <f t="shared" si="804"/>
        <v>#DIV/0!</v>
      </c>
      <c r="K832" s="159">
        <v>0</v>
      </c>
      <c r="L832" s="159">
        <f t="shared" si="805"/>
        <v>0</v>
      </c>
      <c r="M832" s="323">
        <v>0</v>
      </c>
      <c r="N832" s="78">
        <f t="shared" si="806"/>
        <v>0</v>
      </c>
      <c r="O832" s="78">
        <f t="shared" si="807"/>
        <v>0</v>
      </c>
      <c r="P832" s="78">
        <f t="shared" si="808"/>
        <v>0</v>
      </c>
      <c r="Q832" s="123" t="e">
        <f t="shared" si="809"/>
        <v>#DIV/0!</v>
      </c>
      <c r="R832" s="299">
        <f t="shared" si="810"/>
        <v>0</v>
      </c>
    </row>
    <row r="833" spans="1:18" outlineLevel="2">
      <c r="A833" s="27"/>
      <c r="B833" s="27"/>
      <c r="C833" s="47"/>
      <c r="D833" s="44"/>
      <c r="E833" s="45"/>
      <c r="F833" s="90"/>
      <c r="G833" s="90">
        <f t="shared" si="778"/>
        <v>0</v>
      </c>
      <c r="H833" s="159">
        <f t="shared" si="802"/>
        <v>0</v>
      </c>
      <c r="I833" s="78">
        <f t="shared" si="803"/>
        <v>0</v>
      </c>
      <c r="J833" s="123" t="e">
        <f t="shared" si="804"/>
        <v>#DIV/0!</v>
      </c>
      <c r="K833" s="159">
        <v>0</v>
      </c>
      <c r="L833" s="159">
        <f t="shared" si="805"/>
        <v>0</v>
      </c>
      <c r="M833" s="323">
        <v>0</v>
      </c>
      <c r="N833" s="78">
        <f t="shared" si="806"/>
        <v>0</v>
      </c>
      <c r="O833" s="78">
        <f t="shared" si="807"/>
        <v>0</v>
      </c>
      <c r="P833" s="78">
        <f t="shared" si="808"/>
        <v>0</v>
      </c>
      <c r="Q833" s="123" t="e">
        <f t="shared" si="809"/>
        <v>#DIV/0!</v>
      </c>
      <c r="R833" s="299">
        <f t="shared" si="810"/>
        <v>0</v>
      </c>
    </row>
    <row r="834" spans="1:18" outlineLevel="2">
      <c r="A834" s="27"/>
      <c r="B834" s="27"/>
      <c r="C834" s="47"/>
      <c r="D834" s="44"/>
      <c r="E834" s="45"/>
      <c r="F834" s="90"/>
      <c r="G834" s="90">
        <f t="shared" si="778"/>
        <v>0</v>
      </c>
      <c r="H834" s="159">
        <f t="shared" si="802"/>
        <v>0</v>
      </c>
      <c r="I834" s="78">
        <f t="shared" si="803"/>
        <v>0</v>
      </c>
      <c r="J834" s="123" t="e">
        <f t="shared" si="804"/>
        <v>#DIV/0!</v>
      </c>
      <c r="K834" s="159">
        <v>0</v>
      </c>
      <c r="L834" s="159">
        <f t="shared" si="805"/>
        <v>0</v>
      </c>
      <c r="M834" s="323">
        <v>0</v>
      </c>
      <c r="N834" s="78">
        <f t="shared" si="806"/>
        <v>0</v>
      </c>
      <c r="O834" s="78">
        <f t="shared" si="807"/>
        <v>0</v>
      </c>
      <c r="P834" s="78">
        <f t="shared" si="808"/>
        <v>0</v>
      </c>
      <c r="Q834" s="123" t="e">
        <f t="shared" si="809"/>
        <v>#DIV/0!</v>
      </c>
      <c r="R834" s="299">
        <f t="shared" si="810"/>
        <v>0</v>
      </c>
    </row>
    <row r="835" spans="1:18" outlineLevel="2">
      <c r="A835" s="27"/>
      <c r="B835" s="27"/>
      <c r="C835" s="47"/>
      <c r="D835" s="44"/>
      <c r="E835" s="45"/>
      <c r="F835" s="90"/>
      <c r="G835" s="90">
        <f t="shared" si="778"/>
        <v>0</v>
      </c>
      <c r="H835" s="159">
        <f t="shared" si="802"/>
        <v>0</v>
      </c>
      <c r="I835" s="78">
        <f t="shared" si="803"/>
        <v>0</v>
      </c>
      <c r="J835" s="123" t="e">
        <f t="shared" si="804"/>
        <v>#DIV/0!</v>
      </c>
      <c r="K835" s="159">
        <v>0</v>
      </c>
      <c r="L835" s="159">
        <f t="shared" si="805"/>
        <v>0</v>
      </c>
      <c r="M835" s="323">
        <v>0</v>
      </c>
      <c r="N835" s="78">
        <f t="shared" si="806"/>
        <v>0</v>
      </c>
      <c r="O835" s="78">
        <f t="shared" si="807"/>
        <v>0</v>
      </c>
      <c r="P835" s="78">
        <f t="shared" si="808"/>
        <v>0</v>
      </c>
      <c r="Q835" s="123" t="e">
        <f t="shared" si="809"/>
        <v>#DIV/0!</v>
      </c>
      <c r="R835" s="299">
        <f t="shared" si="810"/>
        <v>0</v>
      </c>
    </row>
    <row r="836" spans="1:18" outlineLevel="2">
      <c r="A836" s="27"/>
      <c r="B836" s="27"/>
      <c r="C836" s="47"/>
      <c r="D836" s="44"/>
      <c r="E836" s="45"/>
      <c r="F836" s="90"/>
      <c r="G836" s="90">
        <f t="shared" si="778"/>
        <v>0</v>
      </c>
      <c r="H836" s="159">
        <f t="shared" si="802"/>
        <v>0</v>
      </c>
      <c r="I836" s="78">
        <f t="shared" si="803"/>
        <v>0</v>
      </c>
      <c r="J836" s="123" t="e">
        <f t="shared" si="804"/>
        <v>#DIV/0!</v>
      </c>
      <c r="K836" s="159">
        <v>0</v>
      </c>
      <c r="L836" s="159">
        <f t="shared" si="805"/>
        <v>0</v>
      </c>
      <c r="M836" s="323">
        <v>0</v>
      </c>
      <c r="N836" s="78">
        <f t="shared" si="806"/>
        <v>0</v>
      </c>
      <c r="O836" s="78">
        <f t="shared" si="807"/>
        <v>0</v>
      </c>
      <c r="P836" s="78">
        <f t="shared" si="808"/>
        <v>0</v>
      </c>
      <c r="Q836" s="123" t="e">
        <f t="shared" si="809"/>
        <v>#DIV/0!</v>
      </c>
      <c r="R836" s="299">
        <f t="shared" si="810"/>
        <v>0</v>
      </c>
    </row>
    <row r="837" spans="1:18" outlineLevel="2">
      <c r="A837" s="27"/>
      <c r="B837" s="27"/>
      <c r="C837" s="47"/>
      <c r="D837" s="44"/>
      <c r="E837" s="45"/>
      <c r="F837" s="90"/>
      <c r="G837" s="90">
        <f t="shared" si="778"/>
        <v>0</v>
      </c>
      <c r="H837" s="159">
        <f t="shared" si="802"/>
        <v>0</v>
      </c>
      <c r="I837" s="78">
        <f t="shared" si="803"/>
        <v>0</v>
      </c>
      <c r="J837" s="123" t="e">
        <f t="shared" si="804"/>
        <v>#DIV/0!</v>
      </c>
      <c r="K837" s="159">
        <v>0</v>
      </c>
      <c r="L837" s="159">
        <f t="shared" si="805"/>
        <v>0</v>
      </c>
      <c r="M837" s="323">
        <v>0</v>
      </c>
      <c r="N837" s="78">
        <f t="shared" si="806"/>
        <v>0</v>
      </c>
      <c r="O837" s="78">
        <f t="shared" si="807"/>
        <v>0</v>
      </c>
      <c r="P837" s="78">
        <f t="shared" si="808"/>
        <v>0</v>
      </c>
      <c r="Q837" s="123" t="e">
        <f t="shared" si="809"/>
        <v>#DIV/0!</v>
      </c>
      <c r="R837" s="299">
        <f t="shared" si="810"/>
        <v>0</v>
      </c>
    </row>
    <row r="838" spans="1:18" outlineLevel="2">
      <c r="A838" s="27"/>
      <c r="B838" s="27"/>
      <c r="C838" s="47"/>
      <c r="D838" s="44"/>
      <c r="E838" s="45"/>
      <c r="F838" s="90"/>
      <c r="G838" s="90">
        <f t="shared" si="778"/>
        <v>0</v>
      </c>
      <c r="H838" s="159">
        <f t="shared" si="802"/>
        <v>0</v>
      </c>
      <c r="I838" s="78">
        <f t="shared" si="803"/>
        <v>0</v>
      </c>
      <c r="J838" s="123" t="e">
        <f t="shared" si="804"/>
        <v>#DIV/0!</v>
      </c>
      <c r="K838" s="159">
        <v>0</v>
      </c>
      <c r="L838" s="159">
        <f t="shared" si="805"/>
        <v>0</v>
      </c>
      <c r="M838" s="323">
        <v>0</v>
      </c>
      <c r="N838" s="78">
        <f t="shared" si="806"/>
        <v>0</v>
      </c>
      <c r="O838" s="78">
        <f t="shared" si="807"/>
        <v>0</v>
      </c>
      <c r="P838" s="78">
        <f t="shared" si="808"/>
        <v>0</v>
      </c>
      <c r="Q838" s="123" t="e">
        <f t="shared" si="809"/>
        <v>#DIV/0!</v>
      </c>
      <c r="R838" s="299">
        <f t="shared" si="810"/>
        <v>0</v>
      </c>
    </row>
    <row r="839" spans="1:18" outlineLevel="2">
      <c r="A839" s="27"/>
      <c r="B839" s="27"/>
      <c r="C839" s="47"/>
      <c r="D839" s="44"/>
      <c r="E839" s="45"/>
      <c r="F839" s="90"/>
      <c r="G839" s="90">
        <f t="shared" si="778"/>
        <v>0</v>
      </c>
      <c r="H839" s="159">
        <f t="shared" si="802"/>
        <v>0</v>
      </c>
      <c r="I839" s="78">
        <f t="shared" si="803"/>
        <v>0</v>
      </c>
      <c r="J839" s="123" t="e">
        <f t="shared" si="804"/>
        <v>#DIV/0!</v>
      </c>
      <c r="K839" s="159">
        <v>0</v>
      </c>
      <c r="L839" s="159">
        <f t="shared" si="805"/>
        <v>0</v>
      </c>
      <c r="M839" s="323">
        <v>0</v>
      </c>
      <c r="N839" s="78">
        <f t="shared" si="806"/>
        <v>0</v>
      </c>
      <c r="O839" s="78">
        <f t="shared" si="807"/>
        <v>0</v>
      </c>
      <c r="P839" s="78">
        <f t="shared" si="808"/>
        <v>0</v>
      </c>
      <c r="Q839" s="123" t="e">
        <f t="shared" si="809"/>
        <v>#DIV/0!</v>
      </c>
      <c r="R839" s="299">
        <f t="shared" si="810"/>
        <v>0</v>
      </c>
    </row>
    <row r="840" spans="1:18" outlineLevel="2">
      <c r="A840" s="27"/>
      <c r="B840" s="27"/>
      <c r="C840" s="47"/>
      <c r="D840" s="44"/>
      <c r="E840" s="45"/>
      <c r="F840" s="90"/>
      <c r="G840" s="90">
        <f t="shared" si="778"/>
        <v>0</v>
      </c>
      <c r="H840" s="159">
        <f t="shared" si="802"/>
        <v>0</v>
      </c>
      <c r="I840" s="78">
        <f t="shared" si="803"/>
        <v>0</v>
      </c>
      <c r="J840" s="123" t="e">
        <f t="shared" si="804"/>
        <v>#DIV/0!</v>
      </c>
      <c r="K840" s="159">
        <v>0</v>
      </c>
      <c r="L840" s="159">
        <f t="shared" si="805"/>
        <v>0</v>
      </c>
      <c r="M840" s="323">
        <v>0</v>
      </c>
      <c r="N840" s="78">
        <f t="shared" si="806"/>
        <v>0</v>
      </c>
      <c r="O840" s="78">
        <f t="shared" si="807"/>
        <v>0</v>
      </c>
      <c r="P840" s="78">
        <f t="shared" si="808"/>
        <v>0</v>
      </c>
      <c r="Q840" s="123" t="e">
        <f t="shared" si="809"/>
        <v>#DIV/0!</v>
      </c>
      <c r="R840" s="299">
        <f t="shared" si="810"/>
        <v>0</v>
      </c>
    </row>
    <row r="841" spans="1:18" outlineLevel="2">
      <c r="A841" s="27"/>
      <c r="B841" s="27"/>
      <c r="C841" s="47"/>
      <c r="D841" s="44"/>
      <c r="E841" s="45"/>
      <c r="F841" s="90"/>
      <c r="G841" s="90">
        <f t="shared" si="778"/>
        <v>0</v>
      </c>
      <c r="H841" s="159">
        <f t="shared" si="802"/>
        <v>0</v>
      </c>
      <c r="I841" s="78">
        <f t="shared" si="803"/>
        <v>0</v>
      </c>
      <c r="J841" s="123" t="e">
        <f t="shared" si="804"/>
        <v>#DIV/0!</v>
      </c>
      <c r="K841" s="159">
        <v>0</v>
      </c>
      <c r="L841" s="159">
        <f t="shared" si="805"/>
        <v>0</v>
      </c>
      <c r="M841" s="323">
        <v>0</v>
      </c>
      <c r="N841" s="78">
        <f t="shared" si="806"/>
        <v>0</v>
      </c>
      <c r="O841" s="78">
        <f t="shared" si="807"/>
        <v>0</v>
      </c>
      <c r="P841" s="78">
        <f t="shared" si="808"/>
        <v>0</v>
      </c>
      <c r="Q841" s="123" t="e">
        <f t="shared" si="809"/>
        <v>#DIV/0!</v>
      </c>
      <c r="R841" s="299">
        <f t="shared" si="810"/>
        <v>0</v>
      </c>
    </row>
    <row r="842" spans="1:18" outlineLevel="2">
      <c r="A842" s="27"/>
      <c r="B842" s="27"/>
      <c r="C842" s="47"/>
      <c r="D842" s="44"/>
      <c r="E842" s="45"/>
      <c r="F842" s="90"/>
      <c r="G842" s="90">
        <f t="shared" si="778"/>
        <v>0</v>
      </c>
      <c r="H842" s="159">
        <f t="shared" si="802"/>
        <v>0</v>
      </c>
      <c r="I842" s="78">
        <f t="shared" si="803"/>
        <v>0</v>
      </c>
      <c r="J842" s="123" t="e">
        <f t="shared" si="804"/>
        <v>#DIV/0!</v>
      </c>
      <c r="K842" s="159">
        <v>0</v>
      </c>
      <c r="L842" s="159">
        <f t="shared" si="805"/>
        <v>0</v>
      </c>
      <c r="M842" s="323">
        <v>0</v>
      </c>
      <c r="N842" s="78">
        <f t="shared" si="806"/>
        <v>0</v>
      </c>
      <c r="O842" s="78">
        <f t="shared" si="807"/>
        <v>0</v>
      </c>
      <c r="P842" s="78">
        <f t="shared" si="808"/>
        <v>0</v>
      </c>
      <c r="Q842" s="123" t="e">
        <f t="shared" si="809"/>
        <v>#DIV/0!</v>
      </c>
      <c r="R842" s="299">
        <f t="shared" si="810"/>
        <v>0</v>
      </c>
    </row>
    <row r="843" spans="1:18" outlineLevel="2">
      <c r="A843" s="27"/>
      <c r="B843" s="27"/>
      <c r="C843" s="47"/>
      <c r="D843" s="44"/>
      <c r="E843" s="45"/>
      <c r="F843" s="90"/>
      <c r="G843" s="90">
        <f t="shared" si="778"/>
        <v>0</v>
      </c>
      <c r="H843" s="159">
        <f t="shared" si="802"/>
        <v>0</v>
      </c>
      <c r="I843" s="78">
        <f t="shared" si="803"/>
        <v>0</v>
      </c>
      <c r="J843" s="123" t="e">
        <f t="shared" si="804"/>
        <v>#DIV/0!</v>
      </c>
      <c r="K843" s="159">
        <v>0</v>
      </c>
      <c r="L843" s="159">
        <f t="shared" si="805"/>
        <v>0</v>
      </c>
      <c r="M843" s="323">
        <v>0</v>
      </c>
      <c r="N843" s="78">
        <f t="shared" si="806"/>
        <v>0</v>
      </c>
      <c r="O843" s="78">
        <f t="shared" si="807"/>
        <v>0</v>
      </c>
      <c r="P843" s="78">
        <f t="shared" si="808"/>
        <v>0</v>
      </c>
      <c r="Q843" s="123" t="e">
        <f t="shared" si="809"/>
        <v>#DIV/0!</v>
      </c>
      <c r="R843" s="299">
        <f t="shared" si="810"/>
        <v>0</v>
      </c>
    </row>
    <row r="844" spans="1:18" outlineLevel="2">
      <c r="A844" s="27"/>
      <c r="B844" s="27"/>
      <c r="C844" s="47"/>
      <c r="D844" s="44"/>
      <c r="E844" s="45"/>
      <c r="F844" s="90"/>
      <c r="G844" s="90">
        <f t="shared" si="778"/>
        <v>0</v>
      </c>
      <c r="H844" s="159">
        <f t="shared" si="802"/>
        <v>0</v>
      </c>
      <c r="I844" s="78">
        <f t="shared" si="803"/>
        <v>0</v>
      </c>
      <c r="J844" s="123" t="e">
        <f t="shared" si="804"/>
        <v>#DIV/0!</v>
      </c>
      <c r="K844" s="159">
        <v>0</v>
      </c>
      <c r="L844" s="159">
        <f t="shared" si="805"/>
        <v>0</v>
      </c>
      <c r="M844" s="323">
        <v>0</v>
      </c>
      <c r="N844" s="78">
        <f t="shared" si="806"/>
        <v>0</v>
      </c>
      <c r="O844" s="78">
        <f t="shared" si="807"/>
        <v>0</v>
      </c>
      <c r="P844" s="78">
        <f t="shared" si="808"/>
        <v>0</v>
      </c>
      <c r="Q844" s="123" t="e">
        <f t="shared" si="809"/>
        <v>#DIV/0!</v>
      </c>
      <c r="R844" s="299">
        <f t="shared" si="810"/>
        <v>0</v>
      </c>
    </row>
    <row r="845" spans="1:18" outlineLevel="2">
      <c r="A845" s="27"/>
      <c r="B845" s="27"/>
      <c r="C845" s="47"/>
      <c r="D845" s="44"/>
      <c r="E845" s="45"/>
      <c r="F845" s="90"/>
      <c r="G845" s="90">
        <f t="shared" si="778"/>
        <v>0</v>
      </c>
      <c r="H845" s="159">
        <f t="shared" si="802"/>
        <v>0</v>
      </c>
      <c r="I845" s="78">
        <f t="shared" si="803"/>
        <v>0</v>
      </c>
      <c r="J845" s="123" t="e">
        <f t="shared" si="804"/>
        <v>#DIV/0!</v>
      </c>
      <c r="K845" s="159">
        <v>0</v>
      </c>
      <c r="L845" s="159">
        <f t="shared" si="805"/>
        <v>0</v>
      </c>
      <c r="M845" s="323">
        <v>0</v>
      </c>
      <c r="N845" s="78">
        <f t="shared" si="806"/>
        <v>0</v>
      </c>
      <c r="O845" s="78">
        <f t="shared" si="807"/>
        <v>0</v>
      </c>
      <c r="P845" s="78">
        <f t="shared" si="808"/>
        <v>0</v>
      </c>
      <c r="Q845" s="123" t="e">
        <f t="shared" si="809"/>
        <v>#DIV/0!</v>
      </c>
      <c r="R845" s="299">
        <f t="shared" si="810"/>
        <v>0</v>
      </c>
    </row>
    <row r="846" spans="1:18" outlineLevel="2">
      <c r="A846" s="27"/>
      <c r="B846" s="27"/>
      <c r="C846" s="47"/>
      <c r="D846" s="44"/>
      <c r="E846" s="45"/>
      <c r="F846" s="90"/>
      <c r="G846" s="90">
        <f t="shared" si="778"/>
        <v>0</v>
      </c>
      <c r="H846" s="159">
        <f t="shared" si="802"/>
        <v>0</v>
      </c>
      <c r="I846" s="78">
        <f t="shared" si="803"/>
        <v>0</v>
      </c>
      <c r="J846" s="123" t="e">
        <f t="shared" si="804"/>
        <v>#DIV/0!</v>
      </c>
      <c r="K846" s="159">
        <v>0</v>
      </c>
      <c r="L846" s="159">
        <f t="shared" si="805"/>
        <v>0</v>
      </c>
      <c r="M846" s="323">
        <v>0</v>
      </c>
      <c r="N846" s="78">
        <f t="shared" si="806"/>
        <v>0</v>
      </c>
      <c r="O846" s="78">
        <f t="shared" si="807"/>
        <v>0</v>
      </c>
      <c r="P846" s="78">
        <f t="shared" si="808"/>
        <v>0</v>
      </c>
      <c r="Q846" s="123" t="e">
        <f t="shared" si="809"/>
        <v>#DIV/0!</v>
      </c>
      <c r="R846" s="299">
        <f t="shared" si="810"/>
        <v>0</v>
      </c>
    </row>
    <row r="847" spans="1:18" outlineLevel="2">
      <c r="A847" s="27"/>
      <c r="B847" s="27"/>
      <c r="C847" s="47"/>
      <c r="D847" s="44"/>
      <c r="E847" s="45"/>
      <c r="F847" s="90"/>
      <c r="G847" s="90">
        <f t="shared" si="778"/>
        <v>0</v>
      </c>
      <c r="H847" s="159">
        <f t="shared" si="802"/>
        <v>0</v>
      </c>
      <c r="I847" s="78">
        <f t="shared" si="803"/>
        <v>0</v>
      </c>
      <c r="J847" s="123" t="e">
        <f t="shared" si="804"/>
        <v>#DIV/0!</v>
      </c>
      <c r="K847" s="159">
        <v>0</v>
      </c>
      <c r="L847" s="159">
        <f t="shared" si="805"/>
        <v>0</v>
      </c>
      <c r="M847" s="323">
        <v>0</v>
      </c>
      <c r="N847" s="78">
        <f t="shared" si="806"/>
        <v>0</v>
      </c>
      <c r="O847" s="78">
        <f t="shared" si="807"/>
        <v>0</v>
      </c>
      <c r="P847" s="78">
        <f t="shared" si="808"/>
        <v>0</v>
      </c>
      <c r="Q847" s="123" t="e">
        <f t="shared" si="809"/>
        <v>#DIV/0!</v>
      </c>
      <c r="R847" s="299">
        <f t="shared" si="810"/>
        <v>0</v>
      </c>
    </row>
    <row r="848" spans="1:18">
      <c r="A848" s="430"/>
      <c r="B848" s="431"/>
      <c r="C848" s="431"/>
      <c r="D848" s="431"/>
      <c r="E848" s="432"/>
      <c r="F848" s="80"/>
      <c r="G848" s="80">
        <f>G806+G783+G763+G748+G729+G723</f>
        <v>0</v>
      </c>
      <c r="H848" s="166"/>
      <c r="I848" s="88"/>
      <c r="J848" s="26"/>
      <c r="K848" s="166"/>
      <c r="L848" s="166"/>
      <c r="M848" s="322"/>
      <c r="N848" s="80">
        <f t="shared" ref="N848:R848" si="811">N806+N783+N763+N748+N729+N723</f>
        <v>0</v>
      </c>
      <c r="O848" s="80">
        <f t="shared" si="811"/>
        <v>0</v>
      </c>
      <c r="P848" s="80">
        <f t="shared" si="811"/>
        <v>0</v>
      </c>
      <c r="Q848" s="20" t="e">
        <f>O848/I848</f>
        <v>#DIV/0!</v>
      </c>
      <c r="R848" s="302">
        <f t="shared" si="811"/>
        <v>0</v>
      </c>
    </row>
    <row r="849" spans="1:18">
      <c r="A849" s="288"/>
      <c r="B849" s="289"/>
      <c r="C849" s="289"/>
      <c r="D849" s="289"/>
      <c r="E849" s="289"/>
      <c r="F849" s="289"/>
      <c r="G849" s="289"/>
      <c r="H849" s="289"/>
      <c r="I849" s="289"/>
      <c r="J849" s="292"/>
      <c r="K849" s="289"/>
      <c r="L849" s="289"/>
      <c r="M849" s="327"/>
      <c r="N849" s="289"/>
      <c r="O849" s="289"/>
      <c r="P849" s="289"/>
      <c r="Q849" s="292"/>
      <c r="R849" s="303"/>
    </row>
    <row r="850" spans="1:18">
      <c r="A850" s="56"/>
      <c r="B850" s="55"/>
      <c r="C850" s="50"/>
      <c r="D850" s="56"/>
      <c r="E850" s="192"/>
      <c r="F850" s="92"/>
      <c r="G850" s="92">
        <f>SUM(G851:G862)</f>
        <v>0</v>
      </c>
      <c r="H850" s="167"/>
      <c r="I850" s="92"/>
      <c r="J850" s="57"/>
      <c r="K850" s="167"/>
      <c r="L850" s="167"/>
      <c r="M850" s="332"/>
      <c r="N850" s="87">
        <f t="shared" ref="N850:R850" si="812">SUM(N851:N862)</f>
        <v>0</v>
      </c>
      <c r="O850" s="87">
        <f t="shared" si="812"/>
        <v>0</v>
      </c>
      <c r="P850" s="87">
        <f t="shared" si="812"/>
        <v>0</v>
      </c>
      <c r="Q850" s="52" t="e">
        <f>O850/I850</f>
        <v>#DIV/0!</v>
      </c>
      <c r="R850" s="308">
        <f t="shared" si="812"/>
        <v>0</v>
      </c>
    </row>
    <row r="851" spans="1:18" outlineLevel="1">
      <c r="A851" s="27"/>
      <c r="B851" s="27"/>
      <c r="C851" s="47"/>
      <c r="D851" s="44"/>
      <c r="E851" s="45"/>
      <c r="F851" s="90"/>
      <c r="G851" s="90">
        <f>ROUND(E851*F851,2)</f>
        <v>0</v>
      </c>
      <c r="H851" s="159">
        <f t="shared" ref="H851:H862" si="813">IF(L851&gt;E851,L851,E851)</f>
        <v>0</v>
      </c>
      <c r="I851" s="78">
        <f t="shared" ref="I851:I862" si="814">ROUND(H851*F851,2)</f>
        <v>0</v>
      </c>
      <c r="J851" s="123" t="e">
        <f t="shared" ref="J851:J862" si="815">(H851/E851)</f>
        <v>#DIV/0!</v>
      </c>
      <c r="K851" s="159">
        <v>0</v>
      </c>
      <c r="L851" s="159">
        <f t="shared" ref="L851:L862" si="816">K851+M851</f>
        <v>0</v>
      </c>
      <c r="M851" s="323">
        <v>0</v>
      </c>
      <c r="N851" s="78">
        <f t="shared" ref="N851:N862" si="817">ROUND(K851*F851,2)</f>
        <v>0</v>
      </c>
      <c r="O851" s="78">
        <f t="shared" ref="O851:O862" si="818">N851+P851</f>
        <v>0</v>
      </c>
      <c r="P851" s="78">
        <f t="shared" ref="P851:P862" si="819">ROUND(M851*F851,2)</f>
        <v>0</v>
      </c>
      <c r="Q851" s="123" t="e">
        <f t="shared" ref="Q851:Q862" si="820">L851/H851</f>
        <v>#DIV/0!</v>
      </c>
      <c r="R851" s="299">
        <f t="shared" ref="R851:R862" si="821">I851-O851</f>
        <v>0</v>
      </c>
    </row>
    <row r="852" spans="1:18" outlineLevel="1">
      <c r="A852" s="27"/>
      <c r="B852" s="27"/>
      <c r="C852" s="47"/>
      <c r="D852" s="44"/>
      <c r="E852" s="45"/>
      <c r="F852" s="90"/>
      <c r="G852" s="90">
        <f t="shared" ref="G852:G871" si="822">ROUND(E852*F852,2)</f>
        <v>0</v>
      </c>
      <c r="H852" s="159">
        <f t="shared" si="813"/>
        <v>0</v>
      </c>
      <c r="I852" s="78">
        <f t="shared" si="814"/>
        <v>0</v>
      </c>
      <c r="J852" s="123" t="e">
        <f t="shared" si="815"/>
        <v>#DIV/0!</v>
      </c>
      <c r="K852" s="159">
        <v>0</v>
      </c>
      <c r="L852" s="159">
        <f t="shared" si="816"/>
        <v>0</v>
      </c>
      <c r="M852" s="323">
        <v>0</v>
      </c>
      <c r="N852" s="78">
        <f t="shared" si="817"/>
        <v>0</v>
      </c>
      <c r="O852" s="78">
        <f t="shared" si="818"/>
        <v>0</v>
      </c>
      <c r="P852" s="78">
        <f t="shared" si="819"/>
        <v>0</v>
      </c>
      <c r="Q852" s="123" t="e">
        <f t="shared" si="820"/>
        <v>#DIV/0!</v>
      </c>
      <c r="R852" s="299">
        <f t="shared" si="821"/>
        <v>0</v>
      </c>
    </row>
    <row r="853" spans="1:18" outlineLevel="1">
      <c r="A853" s="27"/>
      <c r="B853" s="27"/>
      <c r="C853" s="47"/>
      <c r="D853" s="44"/>
      <c r="E853" s="45"/>
      <c r="F853" s="90"/>
      <c r="G853" s="90">
        <f t="shared" si="822"/>
        <v>0</v>
      </c>
      <c r="H853" s="159">
        <f t="shared" si="813"/>
        <v>0</v>
      </c>
      <c r="I853" s="78">
        <f t="shared" si="814"/>
        <v>0</v>
      </c>
      <c r="J853" s="123" t="e">
        <f t="shared" si="815"/>
        <v>#DIV/0!</v>
      </c>
      <c r="K853" s="159">
        <v>0</v>
      </c>
      <c r="L853" s="159">
        <f t="shared" si="816"/>
        <v>0</v>
      </c>
      <c r="M853" s="323">
        <v>0</v>
      </c>
      <c r="N853" s="78">
        <f t="shared" si="817"/>
        <v>0</v>
      </c>
      <c r="O853" s="78">
        <f t="shared" si="818"/>
        <v>0</v>
      </c>
      <c r="P853" s="78">
        <f t="shared" si="819"/>
        <v>0</v>
      </c>
      <c r="Q853" s="123" t="e">
        <f t="shared" si="820"/>
        <v>#DIV/0!</v>
      </c>
      <c r="R853" s="299">
        <f t="shared" si="821"/>
        <v>0</v>
      </c>
    </row>
    <row r="854" spans="1:18" outlineLevel="1">
      <c r="A854" s="27"/>
      <c r="B854" s="27"/>
      <c r="C854" s="47"/>
      <c r="D854" s="44"/>
      <c r="E854" s="45"/>
      <c r="F854" s="90"/>
      <c r="G854" s="90">
        <f t="shared" si="822"/>
        <v>0</v>
      </c>
      <c r="H854" s="159">
        <f t="shared" si="813"/>
        <v>0</v>
      </c>
      <c r="I854" s="78">
        <f t="shared" si="814"/>
        <v>0</v>
      </c>
      <c r="J854" s="123" t="e">
        <f t="shared" si="815"/>
        <v>#DIV/0!</v>
      </c>
      <c r="K854" s="159">
        <v>0</v>
      </c>
      <c r="L854" s="159">
        <f t="shared" si="816"/>
        <v>0</v>
      </c>
      <c r="M854" s="323">
        <v>0</v>
      </c>
      <c r="N854" s="78">
        <f t="shared" si="817"/>
        <v>0</v>
      </c>
      <c r="O854" s="78">
        <f t="shared" si="818"/>
        <v>0</v>
      </c>
      <c r="P854" s="78">
        <f t="shared" si="819"/>
        <v>0</v>
      </c>
      <c r="Q854" s="123" t="e">
        <f t="shared" si="820"/>
        <v>#DIV/0!</v>
      </c>
      <c r="R854" s="299">
        <f t="shared" si="821"/>
        <v>0</v>
      </c>
    </row>
    <row r="855" spans="1:18" outlineLevel="1">
      <c r="A855" s="27"/>
      <c r="B855" s="27"/>
      <c r="C855" s="47"/>
      <c r="D855" s="44"/>
      <c r="E855" s="45"/>
      <c r="F855" s="90"/>
      <c r="G855" s="90">
        <f t="shared" si="822"/>
        <v>0</v>
      </c>
      <c r="H855" s="159">
        <f t="shared" si="813"/>
        <v>0</v>
      </c>
      <c r="I855" s="78">
        <f t="shared" si="814"/>
        <v>0</v>
      </c>
      <c r="J855" s="123" t="e">
        <f t="shared" si="815"/>
        <v>#DIV/0!</v>
      </c>
      <c r="K855" s="159">
        <v>0</v>
      </c>
      <c r="L855" s="159">
        <f t="shared" si="816"/>
        <v>0</v>
      </c>
      <c r="M855" s="323">
        <v>0</v>
      </c>
      <c r="N855" s="78">
        <f t="shared" si="817"/>
        <v>0</v>
      </c>
      <c r="O855" s="78">
        <f t="shared" si="818"/>
        <v>0</v>
      </c>
      <c r="P855" s="78">
        <f t="shared" si="819"/>
        <v>0</v>
      </c>
      <c r="Q855" s="123" t="e">
        <f t="shared" si="820"/>
        <v>#DIV/0!</v>
      </c>
      <c r="R855" s="299">
        <f t="shared" si="821"/>
        <v>0</v>
      </c>
    </row>
    <row r="856" spans="1:18" outlineLevel="1">
      <c r="A856" s="27"/>
      <c r="B856" s="27"/>
      <c r="C856" s="47"/>
      <c r="D856" s="27"/>
      <c r="E856" s="194"/>
      <c r="F856" s="90"/>
      <c r="G856" s="90">
        <f t="shared" si="822"/>
        <v>0</v>
      </c>
      <c r="H856" s="159">
        <f t="shared" si="813"/>
        <v>0</v>
      </c>
      <c r="I856" s="78">
        <f t="shared" si="814"/>
        <v>0</v>
      </c>
      <c r="J856" s="123" t="e">
        <f t="shared" si="815"/>
        <v>#DIV/0!</v>
      </c>
      <c r="K856" s="226">
        <v>0</v>
      </c>
      <c r="L856" s="159">
        <f t="shared" si="816"/>
        <v>0</v>
      </c>
      <c r="M856" s="323">
        <v>0</v>
      </c>
      <c r="N856" s="90">
        <f t="shared" si="817"/>
        <v>0</v>
      </c>
      <c r="O856" s="90">
        <f t="shared" si="818"/>
        <v>0</v>
      </c>
      <c r="P856" s="90">
        <f t="shared" si="819"/>
        <v>0</v>
      </c>
      <c r="Q856" s="72" t="e">
        <f t="shared" si="820"/>
        <v>#DIV/0!</v>
      </c>
      <c r="R856" s="299">
        <f t="shared" si="821"/>
        <v>0</v>
      </c>
    </row>
    <row r="857" spans="1:18" outlineLevel="1">
      <c r="A857" s="27"/>
      <c r="B857" s="27"/>
      <c r="C857" s="47"/>
      <c r="D857" s="73"/>
      <c r="E857" s="45"/>
      <c r="F857" s="90"/>
      <c r="G857" s="90">
        <f t="shared" si="822"/>
        <v>0</v>
      </c>
      <c r="H857" s="159">
        <f t="shared" si="813"/>
        <v>0</v>
      </c>
      <c r="I857" s="78">
        <f t="shared" si="814"/>
        <v>0</v>
      </c>
      <c r="J857" s="123" t="e">
        <f t="shared" si="815"/>
        <v>#DIV/0!</v>
      </c>
      <c r="K857" s="226">
        <v>0</v>
      </c>
      <c r="L857" s="159">
        <f t="shared" si="816"/>
        <v>0</v>
      </c>
      <c r="M857" s="323">
        <v>0</v>
      </c>
      <c r="N857" s="90">
        <f t="shared" si="817"/>
        <v>0</v>
      </c>
      <c r="O857" s="90">
        <f t="shared" si="818"/>
        <v>0</v>
      </c>
      <c r="P857" s="90">
        <f t="shared" si="819"/>
        <v>0</v>
      </c>
      <c r="Q857" s="72" t="e">
        <f t="shared" si="820"/>
        <v>#DIV/0!</v>
      </c>
      <c r="R857" s="299">
        <f t="shared" si="821"/>
        <v>0</v>
      </c>
    </row>
    <row r="858" spans="1:18" outlineLevel="1">
      <c r="A858" s="27"/>
      <c r="B858" s="27"/>
      <c r="C858" s="47"/>
      <c r="D858" s="44"/>
      <c r="E858" s="45"/>
      <c r="F858" s="90"/>
      <c r="G858" s="90">
        <f t="shared" si="822"/>
        <v>0</v>
      </c>
      <c r="H858" s="159">
        <f t="shared" si="813"/>
        <v>0</v>
      </c>
      <c r="I858" s="78">
        <f t="shared" si="814"/>
        <v>0</v>
      </c>
      <c r="J858" s="123" t="e">
        <f t="shared" si="815"/>
        <v>#DIV/0!</v>
      </c>
      <c r="K858" s="159">
        <v>0</v>
      </c>
      <c r="L858" s="159">
        <f t="shared" si="816"/>
        <v>0</v>
      </c>
      <c r="M858" s="323">
        <v>0</v>
      </c>
      <c r="N858" s="78">
        <f t="shared" si="817"/>
        <v>0</v>
      </c>
      <c r="O858" s="78">
        <f t="shared" si="818"/>
        <v>0</v>
      </c>
      <c r="P858" s="78">
        <f t="shared" si="819"/>
        <v>0</v>
      </c>
      <c r="Q858" s="123" t="e">
        <f t="shared" si="820"/>
        <v>#DIV/0!</v>
      </c>
      <c r="R858" s="299">
        <f t="shared" si="821"/>
        <v>0</v>
      </c>
    </row>
    <row r="859" spans="1:18" outlineLevel="1">
      <c r="A859" s="27"/>
      <c r="B859" s="27"/>
      <c r="C859" s="47"/>
      <c r="D859" s="44"/>
      <c r="E859" s="45"/>
      <c r="F859" s="90"/>
      <c r="G859" s="90">
        <f t="shared" si="822"/>
        <v>0</v>
      </c>
      <c r="H859" s="159">
        <f t="shared" si="813"/>
        <v>0</v>
      </c>
      <c r="I859" s="78">
        <f t="shared" si="814"/>
        <v>0</v>
      </c>
      <c r="J859" s="123" t="e">
        <f t="shared" si="815"/>
        <v>#DIV/0!</v>
      </c>
      <c r="K859" s="159">
        <v>0</v>
      </c>
      <c r="L859" s="159">
        <f t="shared" si="816"/>
        <v>0</v>
      </c>
      <c r="M859" s="323">
        <v>0</v>
      </c>
      <c r="N859" s="78">
        <f t="shared" si="817"/>
        <v>0</v>
      </c>
      <c r="O859" s="78">
        <f t="shared" si="818"/>
        <v>0</v>
      </c>
      <c r="P859" s="78">
        <f t="shared" si="819"/>
        <v>0</v>
      </c>
      <c r="Q859" s="123" t="e">
        <f t="shared" si="820"/>
        <v>#DIV/0!</v>
      </c>
      <c r="R859" s="299">
        <f t="shared" si="821"/>
        <v>0</v>
      </c>
    </row>
    <row r="860" spans="1:18" outlineLevel="1">
      <c r="A860" s="27"/>
      <c r="B860" s="27"/>
      <c r="C860" s="47"/>
      <c r="D860" s="44"/>
      <c r="E860" s="45"/>
      <c r="F860" s="90"/>
      <c r="G860" s="90">
        <f t="shared" si="822"/>
        <v>0</v>
      </c>
      <c r="H860" s="159">
        <f t="shared" si="813"/>
        <v>0</v>
      </c>
      <c r="I860" s="78">
        <f t="shared" si="814"/>
        <v>0</v>
      </c>
      <c r="J860" s="123" t="e">
        <f t="shared" si="815"/>
        <v>#DIV/0!</v>
      </c>
      <c r="K860" s="159">
        <v>0</v>
      </c>
      <c r="L860" s="159">
        <f t="shared" si="816"/>
        <v>0</v>
      </c>
      <c r="M860" s="323">
        <v>0</v>
      </c>
      <c r="N860" s="78">
        <f t="shared" si="817"/>
        <v>0</v>
      </c>
      <c r="O860" s="78">
        <f t="shared" si="818"/>
        <v>0</v>
      </c>
      <c r="P860" s="78">
        <f t="shared" si="819"/>
        <v>0</v>
      </c>
      <c r="Q860" s="123" t="e">
        <f t="shared" si="820"/>
        <v>#DIV/0!</v>
      </c>
      <c r="R860" s="299">
        <f t="shared" si="821"/>
        <v>0</v>
      </c>
    </row>
    <row r="861" spans="1:18" outlineLevel="1">
      <c r="A861" s="27"/>
      <c r="B861" s="27"/>
      <c r="C861" s="47"/>
      <c r="D861" s="44"/>
      <c r="E861" s="45"/>
      <c r="F861" s="90"/>
      <c r="G861" s="90">
        <f t="shared" si="822"/>
        <v>0</v>
      </c>
      <c r="H861" s="159">
        <f t="shared" si="813"/>
        <v>0</v>
      </c>
      <c r="I861" s="78">
        <f t="shared" si="814"/>
        <v>0</v>
      </c>
      <c r="J861" s="123" t="e">
        <f t="shared" si="815"/>
        <v>#DIV/0!</v>
      </c>
      <c r="K861" s="159">
        <v>0</v>
      </c>
      <c r="L861" s="159">
        <f t="shared" si="816"/>
        <v>0</v>
      </c>
      <c r="M861" s="323">
        <v>0</v>
      </c>
      <c r="N861" s="78">
        <f t="shared" si="817"/>
        <v>0</v>
      </c>
      <c r="O861" s="78">
        <f t="shared" si="818"/>
        <v>0</v>
      </c>
      <c r="P861" s="78">
        <f t="shared" si="819"/>
        <v>0</v>
      </c>
      <c r="Q861" s="123" t="e">
        <f t="shared" si="820"/>
        <v>#DIV/0!</v>
      </c>
      <c r="R861" s="299">
        <f t="shared" si="821"/>
        <v>0</v>
      </c>
    </row>
    <row r="862" spans="1:18" outlineLevel="1">
      <c r="A862" s="27"/>
      <c r="B862" s="27"/>
      <c r="C862" s="47"/>
      <c r="D862" s="44"/>
      <c r="E862" s="45"/>
      <c r="F862" s="90"/>
      <c r="G862" s="90">
        <f t="shared" si="822"/>
        <v>0</v>
      </c>
      <c r="H862" s="159">
        <f t="shared" si="813"/>
        <v>0</v>
      </c>
      <c r="I862" s="78">
        <f t="shared" si="814"/>
        <v>0</v>
      </c>
      <c r="J862" s="123" t="e">
        <f t="shared" si="815"/>
        <v>#DIV/0!</v>
      </c>
      <c r="K862" s="159">
        <v>0</v>
      </c>
      <c r="L862" s="159">
        <f t="shared" si="816"/>
        <v>0</v>
      </c>
      <c r="M862" s="323">
        <v>0</v>
      </c>
      <c r="N862" s="78">
        <f t="shared" si="817"/>
        <v>0</v>
      </c>
      <c r="O862" s="78">
        <f t="shared" si="818"/>
        <v>0</v>
      </c>
      <c r="P862" s="78">
        <f t="shared" si="819"/>
        <v>0</v>
      </c>
      <c r="Q862" s="123" t="e">
        <f t="shared" si="820"/>
        <v>#DIV/0!</v>
      </c>
      <c r="R862" s="299">
        <f t="shared" si="821"/>
        <v>0</v>
      </c>
    </row>
    <row r="863" spans="1:18">
      <c r="A863" s="56"/>
      <c r="B863" s="58"/>
      <c r="C863" s="50"/>
      <c r="D863" s="53"/>
      <c r="E863" s="54"/>
      <c r="F863" s="87"/>
      <c r="G863" s="87">
        <f>SUM(G864:G869)</f>
        <v>0</v>
      </c>
      <c r="H863" s="155"/>
      <c r="I863" s="76"/>
      <c r="J863" s="16"/>
      <c r="K863" s="155"/>
      <c r="L863" s="155"/>
      <c r="M863" s="324"/>
      <c r="N863" s="76">
        <f t="shared" ref="N863:R863" si="823">SUM(N864:N869)</f>
        <v>0</v>
      </c>
      <c r="O863" s="76">
        <f t="shared" si="823"/>
        <v>0</v>
      </c>
      <c r="P863" s="76">
        <f t="shared" si="823"/>
        <v>0</v>
      </c>
      <c r="Q863" s="22" t="e">
        <f>O863/I863</f>
        <v>#DIV/0!</v>
      </c>
      <c r="R863" s="300">
        <f t="shared" si="823"/>
        <v>0</v>
      </c>
    </row>
    <row r="864" spans="1:18" outlineLevel="1">
      <c r="A864" s="27"/>
      <c r="B864" s="27"/>
      <c r="C864" s="47"/>
      <c r="D864" s="44"/>
      <c r="E864" s="45"/>
      <c r="F864" s="90"/>
      <c r="G864" s="90">
        <f t="shared" si="822"/>
        <v>0</v>
      </c>
      <c r="H864" s="159">
        <f t="shared" ref="H864:H869" si="824">IF(L864&gt;E864,L864,E864)</f>
        <v>0</v>
      </c>
      <c r="I864" s="78">
        <f t="shared" ref="I864:I869" si="825">ROUND(H864*F864,2)</f>
        <v>0</v>
      </c>
      <c r="J864" s="123" t="e">
        <f t="shared" ref="J864:J869" si="826">(H864/E864)</f>
        <v>#DIV/0!</v>
      </c>
      <c r="K864" s="159">
        <v>0</v>
      </c>
      <c r="L864" s="159">
        <f t="shared" ref="L864:L869" si="827">K864+M864</f>
        <v>0</v>
      </c>
      <c r="M864" s="323">
        <v>0</v>
      </c>
      <c r="N864" s="78">
        <f t="shared" ref="N864:N869" si="828">ROUND(K864*F864,2)</f>
        <v>0</v>
      </c>
      <c r="O864" s="78">
        <f t="shared" ref="O864:O869" si="829">N864+P864</f>
        <v>0</v>
      </c>
      <c r="P864" s="78">
        <f t="shared" ref="P864:P869" si="830">ROUND(M864*F864,2)</f>
        <v>0</v>
      </c>
      <c r="Q864" s="123" t="e">
        <f t="shared" ref="Q864:Q869" si="831">L864/H864</f>
        <v>#DIV/0!</v>
      </c>
      <c r="R864" s="299">
        <f t="shared" ref="R864:R869" si="832">I864-O864</f>
        <v>0</v>
      </c>
    </row>
    <row r="865" spans="1:18" outlineLevel="1">
      <c r="A865" s="27"/>
      <c r="B865" s="27"/>
      <c r="C865" s="47"/>
      <c r="D865" s="44"/>
      <c r="E865" s="45"/>
      <c r="F865" s="90"/>
      <c r="G865" s="90">
        <f t="shared" si="822"/>
        <v>0</v>
      </c>
      <c r="H865" s="159">
        <f t="shared" si="824"/>
        <v>0</v>
      </c>
      <c r="I865" s="78">
        <f t="shared" si="825"/>
        <v>0</v>
      </c>
      <c r="J865" s="123" t="e">
        <f t="shared" si="826"/>
        <v>#DIV/0!</v>
      </c>
      <c r="K865" s="159">
        <v>0</v>
      </c>
      <c r="L865" s="159">
        <f t="shared" si="827"/>
        <v>0</v>
      </c>
      <c r="M865" s="323">
        <v>0</v>
      </c>
      <c r="N865" s="78">
        <f t="shared" si="828"/>
        <v>0</v>
      </c>
      <c r="O865" s="78">
        <f t="shared" si="829"/>
        <v>0</v>
      </c>
      <c r="P865" s="78">
        <f t="shared" si="830"/>
        <v>0</v>
      </c>
      <c r="Q865" s="123" t="e">
        <f t="shared" si="831"/>
        <v>#DIV/0!</v>
      </c>
      <c r="R865" s="299">
        <f t="shared" si="832"/>
        <v>0</v>
      </c>
    </row>
    <row r="866" spans="1:18" outlineLevel="1">
      <c r="A866" s="27"/>
      <c r="B866" s="27"/>
      <c r="C866" s="47"/>
      <c r="D866" s="44"/>
      <c r="E866" s="45"/>
      <c r="F866" s="90"/>
      <c r="G866" s="90">
        <f t="shared" si="822"/>
        <v>0</v>
      </c>
      <c r="H866" s="159">
        <f t="shared" si="824"/>
        <v>0</v>
      </c>
      <c r="I866" s="78">
        <f t="shared" si="825"/>
        <v>0</v>
      </c>
      <c r="J866" s="123" t="e">
        <f t="shared" si="826"/>
        <v>#DIV/0!</v>
      </c>
      <c r="K866" s="159">
        <v>0</v>
      </c>
      <c r="L866" s="159">
        <f t="shared" si="827"/>
        <v>0</v>
      </c>
      <c r="M866" s="323">
        <v>0</v>
      </c>
      <c r="N866" s="78">
        <f t="shared" si="828"/>
        <v>0</v>
      </c>
      <c r="O866" s="78">
        <f t="shared" si="829"/>
        <v>0</v>
      </c>
      <c r="P866" s="78">
        <f t="shared" si="830"/>
        <v>0</v>
      </c>
      <c r="Q866" s="123" t="e">
        <f t="shared" si="831"/>
        <v>#DIV/0!</v>
      </c>
      <c r="R866" s="299">
        <f t="shared" si="832"/>
        <v>0</v>
      </c>
    </row>
    <row r="867" spans="1:18" outlineLevel="1">
      <c r="A867" s="27"/>
      <c r="B867" s="27"/>
      <c r="C867" s="47"/>
      <c r="D867" s="44"/>
      <c r="E867" s="45"/>
      <c r="F867" s="90"/>
      <c r="G867" s="90">
        <f t="shared" si="822"/>
        <v>0</v>
      </c>
      <c r="H867" s="159">
        <f t="shared" si="824"/>
        <v>0</v>
      </c>
      <c r="I867" s="78">
        <f t="shared" si="825"/>
        <v>0</v>
      </c>
      <c r="J867" s="123" t="e">
        <f t="shared" si="826"/>
        <v>#DIV/0!</v>
      </c>
      <c r="K867" s="159">
        <v>0</v>
      </c>
      <c r="L867" s="159">
        <f t="shared" si="827"/>
        <v>0</v>
      </c>
      <c r="M867" s="323">
        <v>0</v>
      </c>
      <c r="N867" s="78">
        <f t="shared" si="828"/>
        <v>0</v>
      </c>
      <c r="O867" s="78">
        <f t="shared" si="829"/>
        <v>0</v>
      </c>
      <c r="P867" s="78">
        <f t="shared" si="830"/>
        <v>0</v>
      </c>
      <c r="Q867" s="123" t="e">
        <f t="shared" si="831"/>
        <v>#DIV/0!</v>
      </c>
      <c r="R867" s="299">
        <f t="shared" si="832"/>
        <v>0</v>
      </c>
    </row>
    <row r="868" spans="1:18" outlineLevel="1">
      <c r="A868" s="27"/>
      <c r="B868" s="27"/>
      <c r="C868" s="47"/>
      <c r="D868" s="44"/>
      <c r="E868" s="45"/>
      <c r="F868" s="90"/>
      <c r="G868" s="90">
        <f t="shared" si="822"/>
        <v>0</v>
      </c>
      <c r="H868" s="159">
        <f t="shared" si="824"/>
        <v>0</v>
      </c>
      <c r="I868" s="78">
        <f t="shared" si="825"/>
        <v>0</v>
      </c>
      <c r="J868" s="123" t="e">
        <f t="shared" si="826"/>
        <v>#DIV/0!</v>
      </c>
      <c r="K868" s="159">
        <v>0</v>
      </c>
      <c r="L868" s="159">
        <f t="shared" si="827"/>
        <v>0</v>
      </c>
      <c r="M868" s="323">
        <v>0</v>
      </c>
      <c r="N868" s="78">
        <f t="shared" si="828"/>
        <v>0</v>
      </c>
      <c r="O868" s="78">
        <f t="shared" si="829"/>
        <v>0</v>
      </c>
      <c r="P868" s="78">
        <f t="shared" si="830"/>
        <v>0</v>
      </c>
      <c r="Q868" s="123" t="e">
        <f t="shared" si="831"/>
        <v>#DIV/0!</v>
      </c>
      <c r="R868" s="299">
        <f t="shared" si="832"/>
        <v>0</v>
      </c>
    </row>
    <row r="869" spans="1:18" outlineLevel="1">
      <c r="A869" s="27"/>
      <c r="B869" s="27"/>
      <c r="C869" s="47"/>
      <c r="D869" s="44"/>
      <c r="E869" s="45"/>
      <c r="F869" s="90"/>
      <c r="G869" s="90">
        <f t="shared" si="822"/>
        <v>0</v>
      </c>
      <c r="H869" s="159">
        <f t="shared" si="824"/>
        <v>0</v>
      </c>
      <c r="I869" s="78">
        <f t="shared" si="825"/>
        <v>0</v>
      </c>
      <c r="J869" s="123" t="e">
        <f t="shared" si="826"/>
        <v>#DIV/0!</v>
      </c>
      <c r="K869" s="159">
        <v>0</v>
      </c>
      <c r="L869" s="159">
        <f t="shared" si="827"/>
        <v>0</v>
      </c>
      <c r="M869" s="323">
        <v>0</v>
      </c>
      <c r="N869" s="78">
        <f t="shared" si="828"/>
        <v>0</v>
      </c>
      <c r="O869" s="78">
        <f t="shared" si="829"/>
        <v>0</v>
      </c>
      <c r="P869" s="78">
        <f t="shared" si="830"/>
        <v>0</v>
      </c>
      <c r="Q869" s="123" t="e">
        <f t="shared" si="831"/>
        <v>#DIV/0!</v>
      </c>
      <c r="R869" s="299">
        <f t="shared" si="832"/>
        <v>0</v>
      </c>
    </row>
    <row r="870" spans="1:18">
      <c r="A870" s="56"/>
      <c r="B870" s="58"/>
      <c r="C870" s="50"/>
      <c r="D870" s="53"/>
      <c r="E870" s="54"/>
      <c r="F870" s="87"/>
      <c r="G870" s="87">
        <f>G871</f>
        <v>0</v>
      </c>
      <c r="H870" s="155"/>
      <c r="I870" s="76"/>
      <c r="J870" s="16"/>
      <c r="K870" s="155"/>
      <c r="L870" s="155"/>
      <c r="M870" s="324"/>
      <c r="N870" s="76">
        <f>N871</f>
        <v>0</v>
      </c>
      <c r="O870" s="76">
        <f t="shared" ref="O870:R870" si="833">O871</f>
        <v>0</v>
      </c>
      <c r="P870" s="76">
        <f t="shared" si="833"/>
        <v>0</v>
      </c>
      <c r="Q870" s="22" t="e">
        <f>O870/I870</f>
        <v>#DIV/0!</v>
      </c>
      <c r="R870" s="300">
        <f t="shared" si="833"/>
        <v>0</v>
      </c>
    </row>
    <row r="871" spans="1:18" outlineLevel="1">
      <c r="A871" s="217"/>
      <c r="B871" s="35"/>
      <c r="C871" s="142"/>
      <c r="D871" s="29"/>
      <c r="E871" s="194"/>
      <c r="F871" s="90"/>
      <c r="G871" s="90">
        <f t="shared" si="822"/>
        <v>0</v>
      </c>
      <c r="H871" s="159">
        <f>IF(L871&gt;E871,L871,E871)</f>
        <v>0</v>
      </c>
      <c r="I871" s="78">
        <f>ROUND(H871*F871,2)</f>
        <v>0</v>
      </c>
      <c r="J871" s="123" t="e">
        <f t="shared" ref="J871" si="834">(H871/E871)</f>
        <v>#DIV/0!</v>
      </c>
      <c r="K871" s="159">
        <v>0</v>
      </c>
      <c r="L871" s="159">
        <f t="shared" ref="L871" si="835">K871+M871</f>
        <v>0</v>
      </c>
      <c r="M871" s="323">
        <v>0</v>
      </c>
      <c r="N871" s="78">
        <f>ROUND(K871*F871,2)</f>
        <v>0</v>
      </c>
      <c r="O871" s="78">
        <f t="shared" ref="O871" si="836">N871+P871</f>
        <v>0</v>
      </c>
      <c r="P871" s="78">
        <f>ROUND(M871*F871,2)</f>
        <v>0</v>
      </c>
      <c r="Q871" s="123" t="e">
        <f>L871/H871</f>
        <v>#DIV/0!</v>
      </c>
      <c r="R871" s="299">
        <f>I871-O871</f>
        <v>0</v>
      </c>
    </row>
    <row r="872" spans="1:18">
      <c r="A872" s="430"/>
      <c r="B872" s="431"/>
      <c r="C872" s="431"/>
      <c r="D872" s="431"/>
      <c r="E872" s="432"/>
      <c r="F872" s="80"/>
      <c r="G872" s="80">
        <f>G870+G863+G850</f>
        <v>0</v>
      </c>
      <c r="H872" s="166"/>
      <c r="I872" s="88"/>
      <c r="J872" s="26"/>
      <c r="K872" s="166"/>
      <c r="L872" s="166"/>
      <c r="M872" s="322"/>
      <c r="N872" s="80">
        <f t="shared" ref="N872:R872" si="837">N870+N863+N850</f>
        <v>0</v>
      </c>
      <c r="O872" s="80">
        <f t="shared" si="837"/>
        <v>0</v>
      </c>
      <c r="P872" s="80">
        <f t="shared" si="837"/>
        <v>0</v>
      </c>
      <c r="Q872" s="20" t="e">
        <f>O872/I872</f>
        <v>#DIV/0!</v>
      </c>
      <c r="R872" s="302">
        <f t="shared" si="837"/>
        <v>0</v>
      </c>
    </row>
    <row r="873" spans="1:18">
      <c r="A873" s="315"/>
      <c r="B873" s="316"/>
      <c r="C873" s="316"/>
      <c r="D873" s="316"/>
      <c r="E873" s="316"/>
      <c r="F873" s="316"/>
      <c r="G873" s="316"/>
      <c r="H873" s="316"/>
      <c r="I873" s="316"/>
      <c r="J873" s="316"/>
      <c r="K873" s="316"/>
      <c r="L873" s="316"/>
      <c r="M873" s="330"/>
      <c r="N873" s="316"/>
      <c r="O873" s="316"/>
      <c r="P873" s="316"/>
      <c r="Q873" s="316"/>
      <c r="R873" s="317"/>
    </row>
    <row r="874" spans="1:18" outlineLevel="1">
      <c r="A874" s="23"/>
      <c r="B874" s="23"/>
      <c r="C874" s="23"/>
      <c r="D874" s="23"/>
      <c r="E874" s="188"/>
      <c r="F874" s="84"/>
      <c r="G874" s="84">
        <f>ROUND(E874*F874,2)</f>
        <v>0</v>
      </c>
      <c r="H874" s="159">
        <f t="shared" ref="H874:H877" si="838">IF(L874&gt;E874,L874,E874)</f>
        <v>0</v>
      </c>
      <c r="I874" s="78">
        <f t="shared" ref="I874:I877" si="839">ROUND(H874*F874,2)</f>
        <v>0</v>
      </c>
      <c r="J874" s="123" t="e">
        <f t="shared" ref="J874:J877" si="840">(H874/E874)</f>
        <v>#DIV/0!</v>
      </c>
      <c r="K874" s="159">
        <v>0</v>
      </c>
      <c r="L874" s="159">
        <f t="shared" ref="L874:L877" si="841">K874+M874</f>
        <v>0</v>
      </c>
      <c r="M874" s="323">
        <v>0</v>
      </c>
      <c r="N874" s="78">
        <f>ROUND(K874*F874,2)</f>
        <v>0</v>
      </c>
      <c r="O874" s="78">
        <f t="shared" ref="O874:O877" si="842">N874+P874</f>
        <v>0</v>
      </c>
      <c r="P874" s="78">
        <f>ROUND(M874*F874,2)</f>
        <v>0</v>
      </c>
      <c r="Q874" s="123" t="e">
        <f t="shared" ref="Q874:Q877" si="843">L874/H874</f>
        <v>#DIV/0!</v>
      </c>
      <c r="R874" s="299">
        <f>I874-O874</f>
        <v>0</v>
      </c>
    </row>
    <row r="875" spans="1:18" outlineLevel="1">
      <c r="A875" s="23"/>
      <c r="B875" s="23"/>
      <c r="C875" s="23"/>
      <c r="D875" s="23"/>
      <c r="E875" s="188"/>
      <c r="F875" s="84"/>
      <c r="G875" s="84">
        <f>ROUND(E875*F875,2)</f>
        <v>0</v>
      </c>
      <c r="H875" s="159">
        <f t="shared" si="838"/>
        <v>0</v>
      </c>
      <c r="I875" s="78">
        <f t="shared" si="839"/>
        <v>0</v>
      </c>
      <c r="J875" s="123" t="e">
        <f t="shared" si="840"/>
        <v>#DIV/0!</v>
      </c>
      <c r="K875" s="159">
        <v>0</v>
      </c>
      <c r="L875" s="159">
        <f t="shared" si="841"/>
        <v>0</v>
      </c>
      <c r="M875" s="323">
        <v>0</v>
      </c>
      <c r="N875" s="78">
        <f>ROUND(K875*F875,2)</f>
        <v>0</v>
      </c>
      <c r="O875" s="78">
        <f t="shared" si="842"/>
        <v>0</v>
      </c>
      <c r="P875" s="78">
        <f>ROUND(M875*F875,2)</f>
        <v>0</v>
      </c>
      <c r="Q875" s="123" t="e">
        <f t="shared" si="843"/>
        <v>#DIV/0!</v>
      </c>
      <c r="R875" s="299">
        <f>I875-O875</f>
        <v>0</v>
      </c>
    </row>
    <row r="876" spans="1:18" outlineLevel="1">
      <c r="A876" s="23"/>
      <c r="B876" s="23"/>
      <c r="C876" s="23"/>
      <c r="D876" s="23"/>
      <c r="E876" s="188"/>
      <c r="F876" s="84"/>
      <c r="G876" s="84">
        <f>ROUND(E876*F876,2)</f>
        <v>0</v>
      </c>
      <c r="H876" s="159">
        <f t="shared" si="838"/>
        <v>0</v>
      </c>
      <c r="I876" s="78">
        <f t="shared" si="839"/>
        <v>0</v>
      </c>
      <c r="J876" s="123" t="e">
        <f t="shared" si="840"/>
        <v>#DIV/0!</v>
      </c>
      <c r="K876" s="159">
        <v>0</v>
      </c>
      <c r="L876" s="159">
        <f t="shared" si="841"/>
        <v>0</v>
      </c>
      <c r="M876" s="323">
        <v>0</v>
      </c>
      <c r="N876" s="78">
        <f>ROUND(K876*F876,2)</f>
        <v>0</v>
      </c>
      <c r="O876" s="78">
        <f t="shared" si="842"/>
        <v>0</v>
      </c>
      <c r="P876" s="78">
        <f>ROUND(M876*F876,2)</f>
        <v>0</v>
      </c>
      <c r="Q876" s="123" t="e">
        <f t="shared" si="843"/>
        <v>#DIV/0!</v>
      </c>
      <c r="R876" s="299">
        <f>I876-O876</f>
        <v>0</v>
      </c>
    </row>
    <row r="877" spans="1:18" outlineLevel="1">
      <c r="A877" s="23"/>
      <c r="B877" s="23"/>
      <c r="C877" s="23"/>
      <c r="D877" s="23"/>
      <c r="E877" s="188"/>
      <c r="F877" s="84"/>
      <c r="G877" s="84">
        <f>ROUND(E877*F877,2)</f>
        <v>0</v>
      </c>
      <c r="H877" s="159">
        <f t="shared" si="838"/>
        <v>0</v>
      </c>
      <c r="I877" s="78">
        <f t="shared" si="839"/>
        <v>0</v>
      </c>
      <c r="J877" s="123" t="e">
        <f t="shared" si="840"/>
        <v>#DIV/0!</v>
      </c>
      <c r="K877" s="159">
        <v>0</v>
      </c>
      <c r="L877" s="159">
        <f t="shared" si="841"/>
        <v>0</v>
      </c>
      <c r="M877" s="323">
        <v>0</v>
      </c>
      <c r="N877" s="78">
        <f>ROUND(K877*F877,2)</f>
        <v>0</v>
      </c>
      <c r="O877" s="78">
        <f t="shared" si="842"/>
        <v>0</v>
      </c>
      <c r="P877" s="78">
        <f>ROUND(M877*F877,2)</f>
        <v>0</v>
      </c>
      <c r="Q877" s="123" t="e">
        <f t="shared" si="843"/>
        <v>#DIV/0!</v>
      </c>
      <c r="R877" s="299">
        <f>I877-O877</f>
        <v>0</v>
      </c>
    </row>
    <row r="878" spans="1:18">
      <c r="A878" s="430"/>
      <c r="B878" s="431"/>
      <c r="C878" s="431"/>
      <c r="D878" s="431"/>
      <c r="E878" s="432"/>
      <c r="F878" s="80"/>
      <c r="G878" s="80">
        <f>SUM(G874:G877)</f>
        <v>0</v>
      </c>
      <c r="H878" s="166"/>
      <c r="I878" s="88"/>
      <c r="J878" s="26"/>
      <c r="K878" s="166"/>
      <c r="L878" s="166"/>
      <c r="M878" s="322"/>
      <c r="N878" s="80">
        <f t="shared" ref="N878:R878" si="844">SUM(N874:N877)</f>
        <v>0</v>
      </c>
      <c r="O878" s="80">
        <f t="shared" si="844"/>
        <v>0</v>
      </c>
      <c r="P878" s="80">
        <f t="shared" si="844"/>
        <v>0</v>
      </c>
      <c r="Q878" s="20" t="e">
        <f>O878/I878</f>
        <v>#DIV/0!</v>
      </c>
      <c r="R878" s="302">
        <f t="shared" si="844"/>
        <v>0</v>
      </c>
    </row>
    <row r="879" spans="1:18">
      <c r="A879" s="315"/>
      <c r="B879" s="316"/>
      <c r="C879" s="316"/>
      <c r="D879" s="316"/>
      <c r="E879" s="316"/>
      <c r="F879" s="316"/>
      <c r="G879" s="316"/>
      <c r="H879" s="316"/>
      <c r="I879" s="316"/>
      <c r="J879" s="316"/>
      <c r="K879" s="316"/>
      <c r="L879" s="316"/>
      <c r="M879" s="330"/>
      <c r="N879" s="316"/>
      <c r="O879" s="316"/>
      <c r="P879" s="316"/>
      <c r="Q879" s="316"/>
      <c r="R879" s="317"/>
    </row>
    <row r="880" spans="1:18" outlineLevel="1">
      <c r="A880" s="23"/>
      <c r="B880" s="23"/>
      <c r="C880" s="23"/>
      <c r="D880" s="23"/>
      <c r="E880" s="188"/>
      <c r="F880" s="84"/>
      <c r="G880" s="84">
        <f>ROUND(E880*F880,2)</f>
        <v>0</v>
      </c>
      <c r="H880" s="159">
        <f t="shared" ref="H880:H900" si="845">IF(L880&gt;E880,L880,E880)</f>
        <v>0</v>
      </c>
      <c r="I880" s="78">
        <f t="shared" ref="I880:I900" si="846">ROUND(H880*F880,2)</f>
        <v>0</v>
      </c>
      <c r="J880" s="123" t="e">
        <f t="shared" ref="J880:J900" si="847">(H880/E880)</f>
        <v>#DIV/0!</v>
      </c>
      <c r="K880" s="159">
        <v>0</v>
      </c>
      <c r="L880" s="159">
        <f t="shared" ref="L880:L900" si="848">K880+M880</f>
        <v>0</v>
      </c>
      <c r="M880" s="323">
        <v>0</v>
      </c>
      <c r="N880" s="78">
        <f t="shared" ref="N880:N900" si="849">ROUND(K880*F880,2)</f>
        <v>0</v>
      </c>
      <c r="O880" s="78">
        <f t="shared" ref="O880:O900" si="850">N880+P880</f>
        <v>0</v>
      </c>
      <c r="P880" s="78">
        <f t="shared" ref="P880:P900" si="851">ROUND(M880*F880,2)</f>
        <v>0</v>
      </c>
      <c r="Q880" s="123" t="e">
        <f t="shared" ref="Q880:Q900" si="852">L880/H880</f>
        <v>#DIV/0!</v>
      </c>
      <c r="R880" s="299">
        <f t="shared" ref="R880:R900" si="853">I880-O880</f>
        <v>0</v>
      </c>
    </row>
    <row r="881" spans="1:18" outlineLevel="1">
      <c r="A881" s="23"/>
      <c r="B881" s="23"/>
      <c r="C881" s="23"/>
      <c r="D881" s="23"/>
      <c r="E881" s="188"/>
      <c r="F881" s="84"/>
      <c r="G881" s="84">
        <f t="shared" ref="G881:G900" si="854">ROUND(E881*F881,2)</f>
        <v>0</v>
      </c>
      <c r="H881" s="159">
        <f t="shared" si="845"/>
        <v>0</v>
      </c>
      <c r="I881" s="78">
        <f t="shared" si="846"/>
        <v>0</v>
      </c>
      <c r="J881" s="123" t="e">
        <f t="shared" si="847"/>
        <v>#DIV/0!</v>
      </c>
      <c r="K881" s="159">
        <v>0</v>
      </c>
      <c r="L881" s="159">
        <f t="shared" si="848"/>
        <v>0</v>
      </c>
      <c r="M881" s="323">
        <v>0</v>
      </c>
      <c r="N881" s="78">
        <f t="shared" si="849"/>
        <v>0</v>
      </c>
      <c r="O881" s="78">
        <f t="shared" si="850"/>
        <v>0</v>
      </c>
      <c r="P881" s="78">
        <f t="shared" si="851"/>
        <v>0</v>
      </c>
      <c r="Q881" s="123" t="e">
        <f t="shared" si="852"/>
        <v>#DIV/0!</v>
      </c>
      <c r="R881" s="299">
        <f t="shared" si="853"/>
        <v>0</v>
      </c>
    </row>
    <row r="882" spans="1:18" outlineLevel="1">
      <c r="A882" s="23"/>
      <c r="B882" s="23"/>
      <c r="C882" s="23"/>
      <c r="D882" s="23"/>
      <c r="E882" s="188"/>
      <c r="F882" s="84"/>
      <c r="G882" s="84">
        <f t="shared" si="854"/>
        <v>0</v>
      </c>
      <c r="H882" s="159">
        <f t="shared" si="845"/>
        <v>0</v>
      </c>
      <c r="I882" s="78">
        <f t="shared" si="846"/>
        <v>0</v>
      </c>
      <c r="J882" s="123" t="e">
        <f t="shared" si="847"/>
        <v>#DIV/0!</v>
      </c>
      <c r="K882" s="159">
        <v>0</v>
      </c>
      <c r="L882" s="159">
        <f t="shared" si="848"/>
        <v>0</v>
      </c>
      <c r="M882" s="323">
        <v>0</v>
      </c>
      <c r="N882" s="78">
        <f t="shared" si="849"/>
        <v>0</v>
      </c>
      <c r="O882" s="78">
        <f t="shared" si="850"/>
        <v>0</v>
      </c>
      <c r="P882" s="78">
        <f t="shared" si="851"/>
        <v>0</v>
      </c>
      <c r="Q882" s="123" t="e">
        <f t="shared" si="852"/>
        <v>#DIV/0!</v>
      </c>
      <c r="R882" s="299">
        <f t="shared" si="853"/>
        <v>0</v>
      </c>
    </row>
    <row r="883" spans="1:18" outlineLevel="1">
      <c r="A883" s="23"/>
      <c r="B883" s="23"/>
      <c r="C883" s="23"/>
      <c r="D883" s="23"/>
      <c r="E883" s="188"/>
      <c r="F883" s="84"/>
      <c r="G883" s="84">
        <f t="shared" si="854"/>
        <v>0</v>
      </c>
      <c r="H883" s="159">
        <f t="shared" si="845"/>
        <v>0</v>
      </c>
      <c r="I883" s="78">
        <f t="shared" si="846"/>
        <v>0</v>
      </c>
      <c r="J883" s="123" t="e">
        <f t="shared" si="847"/>
        <v>#DIV/0!</v>
      </c>
      <c r="K883" s="159">
        <v>0</v>
      </c>
      <c r="L883" s="159">
        <f t="shared" si="848"/>
        <v>0</v>
      </c>
      <c r="M883" s="323">
        <v>0</v>
      </c>
      <c r="N883" s="78">
        <f t="shared" si="849"/>
        <v>0</v>
      </c>
      <c r="O883" s="78">
        <f t="shared" si="850"/>
        <v>0</v>
      </c>
      <c r="P883" s="78">
        <f t="shared" si="851"/>
        <v>0</v>
      </c>
      <c r="Q883" s="123" t="e">
        <f t="shared" si="852"/>
        <v>#DIV/0!</v>
      </c>
      <c r="R883" s="299">
        <f t="shared" si="853"/>
        <v>0</v>
      </c>
    </row>
    <row r="884" spans="1:18" outlineLevel="1">
      <c r="A884" s="23"/>
      <c r="B884" s="23"/>
      <c r="C884" s="23"/>
      <c r="D884" s="23"/>
      <c r="E884" s="188"/>
      <c r="F884" s="84"/>
      <c r="G884" s="84">
        <f t="shared" si="854"/>
        <v>0</v>
      </c>
      <c r="H884" s="159">
        <f t="shared" si="845"/>
        <v>0</v>
      </c>
      <c r="I884" s="78">
        <f t="shared" si="846"/>
        <v>0</v>
      </c>
      <c r="J884" s="123" t="e">
        <f t="shared" si="847"/>
        <v>#DIV/0!</v>
      </c>
      <c r="K884" s="159">
        <v>0</v>
      </c>
      <c r="L884" s="159">
        <f t="shared" si="848"/>
        <v>0</v>
      </c>
      <c r="M884" s="323">
        <v>0</v>
      </c>
      <c r="N884" s="78">
        <f t="shared" si="849"/>
        <v>0</v>
      </c>
      <c r="O884" s="78">
        <f t="shared" si="850"/>
        <v>0</v>
      </c>
      <c r="P884" s="78">
        <f t="shared" si="851"/>
        <v>0</v>
      </c>
      <c r="Q884" s="123" t="e">
        <f t="shared" si="852"/>
        <v>#DIV/0!</v>
      </c>
      <c r="R884" s="299">
        <f t="shared" si="853"/>
        <v>0</v>
      </c>
    </row>
    <row r="885" spans="1:18" outlineLevel="1">
      <c r="A885" s="23"/>
      <c r="B885" s="23"/>
      <c r="C885" s="23"/>
      <c r="D885" s="23"/>
      <c r="E885" s="188"/>
      <c r="F885" s="84"/>
      <c r="G885" s="84">
        <f t="shared" si="854"/>
        <v>0</v>
      </c>
      <c r="H885" s="159">
        <f t="shared" si="845"/>
        <v>0</v>
      </c>
      <c r="I885" s="78">
        <f t="shared" si="846"/>
        <v>0</v>
      </c>
      <c r="J885" s="123" t="e">
        <f t="shared" si="847"/>
        <v>#DIV/0!</v>
      </c>
      <c r="K885" s="159">
        <v>0</v>
      </c>
      <c r="L885" s="159">
        <f t="shared" si="848"/>
        <v>0</v>
      </c>
      <c r="M885" s="323">
        <v>0</v>
      </c>
      <c r="N885" s="78">
        <f t="shared" si="849"/>
        <v>0</v>
      </c>
      <c r="O885" s="78">
        <f t="shared" si="850"/>
        <v>0</v>
      </c>
      <c r="P885" s="78">
        <f t="shared" si="851"/>
        <v>0</v>
      </c>
      <c r="Q885" s="123" t="e">
        <f t="shared" si="852"/>
        <v>#DIV/0!</v>
      </c>
      <c r="R885" s="299">
        <f t="shared" si="853"/>
        <v>0</v>
      </c>
    </row>
    <row r="886" spans="1:18" outlineLevel="1">
      <c r="A886" s="23"/>
      <c r="B886" s="23"/>
      <c r="C886" s="23"/>
      <c r="D886" s="23"/>
      <c r="E886" s="188"/>
      <c r="F886" s="84"/>
      <c r="G886" s="84">
        <f t="shared" si="854"/>
        <v>0</v>
      </c>
      <c r="H886" s="159">
        <f t="shared" si="845"/>
        <v>0</v>
      </c>
      <c r="I886" s="78">
        <f t="shared" si="846"/>
        <v>0</v>
      </c>
      <c r="J886" s="123" t="e">
        <f t="shared" si="847"/>
        <v>#DIV/0!</v>
      </c>
      <c r="K886" s="159">
        <v>0</v>
      </c>
      <c r="L886" s="159">
        <f t="shared" si="848"/>
        <v>0</v>
      </c>
      <c r="M886" s="323">
        <v>0</v>
      </c>
      <c r="N886" s="78">
        <f t="shared" si="849"/>
        <v>0</v>
      </c>
      <c r="O886" s="78">
        <f t="shared" si="850"/>
        <v>0</v>
      </c>
      <c r="P886" s="78">
        <f t="shared" si="851"/>
        <v>0</v>
      </c>
      <c r="Q886" s="123" t="e">
        <f t="shared" si="852"/>
        <v>#DIV/0!</v>
      </c>
      <c r="R886" s="299">
        <f t="shared" si="853"/>
        <v>0</v>
      </c>
    </row>
    <row r="887" spans="1:18" outlineLevel="1">
      <c r="A887" s="23"/>
      <c r="B887" s="23"/>
      <c r="C887" s="23"/>
      <c r="D887" s="23"/>
      <c r="E887" s="188"/>
      <c r="F887" s="84"/>
      <c r="G887" s="84">
        <f t="shared" si="854"/>
        <v>0</v>
      </c>
      <c r="H887" s="159">
        <f t="shared" si="845"/>
        <v>0</v>
      </c>
      <c r="I887" s="78">
        <f t="shared" si="846"/>
        <v>0</v>
      </c>
      <c r="J887" s="123" t="e">
        <f t="shared" si="847"/>
        <v>#DIV/0!</v>
      </c>
      <c r="K887" s="159">
        <v>0</v>
      </c>
      <c r="L887" s="159">
        <f t="shared" si="848"/>
        <v>0</v>
      </c>
      <c r="M887" s="323">
        <v>0</v>
      </c>
      <c r="N887" s="78">
        <f t="shared" si="849"/>
        <v>0</v>
      </c>
      <c r="O887" s="78">
        <f t="shared" si="850"/>
        <v>0</v>
      </c>
      <c r="P887" s="78">
        <f t="shared" si="851"/>
        <v>0</v>
      </c>
      <c r="Q887" s="123" t="e">
        <f t="shared" si="852"/>
        <v>#DIV/0!</v>
      </c>
      <c r="R887" s="299">
        <f t="shared" si="853"/>
        <v>0</v>
      </c>
    </row>
    <row r="888" spans="1:18" outlineLevel="1">
      <c r="A888" s="23"/>
      <c r="B888" s="23"/>
      <c r="C888" s="23"/>
      <c r="D888" s="23"/>
      <c r="E888" s="188"/>
      <c r="F888" s="84"/>
      <c r="G888" s="84">
        <f t="shared" si="854"/>
        <v>0</v>
      </c>
      <c r="H888" s="159">
        <f t="shared" si="845"/>
        <v>0</v>
      </c>
      <c r="I888" s="78">
        <f t="shared" si="846"/>
        <v>0</v>
      </c>
      <c r="J888" s="123" t="e">
        <f t="shared" si="847"/>
        <v>#DIV/0!</v>
      </c>
      <c r="K888" s="159">
        <v>0</v>
      </c>
      <c r="L888" s="159">
        <f t="shared" si="848"/>
        <v>0</v>
      </c>
      <c r="M888" s="323">
        <v>0</v>
      </c>
      <c r="N888" s="78">
        <f t="shared" si="849"/>
        <v>0</v>
      </c>
      <c r="O888" s="78">
        <f t="shared" si="850"/>
        <v>0</v>
      </c>
      <c r="P888" s="78">
        <f t="shared" si="851"/>
        <v>0</v>
      </c>
      <c r="Q888" s="123" t="e">
        <f t="shared" si="852"/>
        <v>#DIV/0!</v>
      </c>
      <c r="R888" s="299">
        <f t="shared" si="853"/>
        <v>0</v>
      </c>
    </row>
    <row r="889" spans="1:18" outlineLevel="1">
      <c r="A889" s="23"/>
      <c r="B889" s="23"/>
      <c r="C889" s="23"/>
      <c r="D889" s="23"/>
      <c r="E889" s="188"/>
      <c r="F889" s="84"/>
      <c r="G889" s="84">
        <f t="shared" si="854"/>
        <v>0</v>
      </c>
      <c r="H889" s="159">
        <f t="shared" si="845"/>
        <v>0</v>
      </c>
      <c r="I889" s="78">
        <f t="shared" si="846"/>
        <v>0</v>
      </c>
      <c r="J889" s="123" t="e">
        <f t="shared" si="847"/>
        <v>#DIV/0!</v>
      </c>
      <c r="K889" s="159">
        <v>0</v>
      </c>
      <c r="L889" s="159">
        <f t="shared" si="848"/>
        <v>0</v>
      </c>
      <c r="M889" s="323">
        <v>0</v>
      </c>
      <c r="N889" s="78">
        <f t="shared" si="849"/>
        <v>0</v>
      </c>
      <c r="O889" s="78">
        <f t="shared" si="850"/>
        <v>0</v>
      </c>
      <c r="P889" s="78">
        <f t="shared" si="851"/>
        <v>0</v>
      </c>
      <c r="Q889" s="123" t="e">
        <f t="shared" si="852"/>
        <v>#DIV/0!</v>
      </c>
      <c r="R889" s="299">
        <f t="shared" si="853"/>
        <v>0</v>
      </c>
    </row>
    <row r="890" spans="1:18" outlineLevel="1">
      <c r="A890" s="23"/>
      <c r="B890" s="23"/>
      <c r="C890" s="23"/>
      <c r="D890" s="23"/>
      <c r="E890" s="188"/>
      <c r="F890" s="84"/>
      <c r="G890" s="84">
        <f t="shared" si="854"/>
        <v>0</v>
      </c>
      <c r="H890" s="159">
        <f t="shared" si="845"/>
        <v>0</v>
      </c>
      <c r="I890" s="78">
        <f t="shared" si="846"/>
        <v>0</v>
      </c>
      <c r="J890" s="123" t="e">
        <f t="shared" si="847"/>
        <v>#DIV/0!</v>
      </c>
      <c r="K890" s="159">
        <v>0</v>
      </c>
      <c r="L890" s="159">
        <f t="shared" si="848"/>
        <v>0</v>
      </c>
      <c r="M890" s="323">
        <v>0</v>
      </c>
      <c r="N890" s="78">
        <f t="shared" si="849"/>
        <v>0</v>
      </c>
      <c r="O890" s="78">
        <f t="shared" si="850"/>
        <v>0</v>
      </c>
      <c r="P890" s="78">
        <f t="shared" si="851"/>
        <v>0</v>
      </c>
      <c r="Q890" s="123" t="e">
        <f t="shared" si="852"/>
        <v>#DIV/0!</v>
      </c>
      <c r="R890" s="299">
        <f t="shared" si="853"/>
        <v>0</v>
      </c>
    </row>
    <row r="891" spans="1:18" outlineLevel="1">
      <c r="A891" s="23"/>
      <c r="B891" s="23"/>
      <c r="C891" s="23"/>
      <c r="D891" s="23"/>
      <c r="E891" s="188"/>
      <c r="F891" s="84"/>
      <c r="G891" s="84">
        <f t="shared" si="854"/>
        <v>0</v>
      </c>
      <c r="H891" s="159">
        <f t="shared" si="845"/>
        <v>0</v>
      </c>
      <c r="I891" s="78">
        <f t="shared" si="846"/>
        <v>0</v>
      </c>
      <c r="J891" s="123" t="e">
        <f t="shared" si="847"/>
        <v>#DIV/0!</v>
      </c>
      <c r="K891" s="159">
        <v>0</v>
      </c>
      <c r="L891" s="159">
        <f t="shared" si="848"/>
        <v>0</v>
      </c>
      <c r="M891" s="323">
        <v>0</v>
      </c>
      <c r="N891" s="78">
        <f t="shared" si="849"/>
        <v>0</v>
      </c>
      <c r="O891" s="78">
        <f t="shared" si="850"/>
        <v>0</v>
      </c>
      <c r="P891" s="78">
        <f t="shared" si="851"/>
        <v>0</v>
      </c>
      <c r="Q891" s="123" t="e">
        <f t="shared" si="852"/>
        <v>#DIV/0!</v>
      </c>
      <c r="R891" s="299">
        <f t="shared" si="853"/>
        <v>0</v>
      </c>
    </row>
    <row r="892" spans="1:18" outlineLevel="1">
      <c r="A892" s="23"/>
      <c r="B892" s="23"/>
      <c r="C892" s="23"/>
      <c r="D892" s="23"/>
      <c r="E892" s="188"/>
      <c r="F892" s="84"/>
      <c r="G892" s="84">
        <f t="shared" si="854"/>
        <v>0</v>
      </c>
      <c r="H892" s="159">
        <f t="shared" si="845"/>
        <v>0</v>
      </c>
      <c r="I892" s="78">
        <f t="shared" si="846"/>
        <v>0</v>
      </c>
      <c r="J892" s="123" t="e">
        <f t="shared" si="847"/>
        <v>#DIV/0!</v>
      </c>
      <c r="K892" s="159">
        <v>0</v>
      </c>
      <c r="L892" s="159">
        <f t="shared" si="848"/>
        <v>0</v>
      </c>
      <c r="M892" s="323">
        <v>0</v>
      </c>
      <c r="N892" s="78">
        <f t="shared" si="849"/>
        <v>0</v>
      </c>
      <c r="O892" s="78">
        <f t="shared" si="850"/>
        <v>0</v>
      </c>
      <c r="P892" s="78">
        <f t="shared" si="851"/>
        <v>0</v>
      </c>
      <c r="Q892" s="123" t="e">
        <f t="shared" si="852"/>
        <v>#DIV/0!</v>
      </c>
      <c r="R892" s="299">
        <f t="shared" si="853"/>
        <v>0</v>
      </c>
    </row>
    <row r="893" spans="1:18" outlineLevel="1">
      <c r="A893" s="23"/>
      <c r="B893" s="23"/>
      <c r="C893" s="23"/>
      <c r="D893" s="23"/>
      <c r="E893" s="188"/>
      <c r="F893" s="84"/>
      <c r="G893" s="84">
        <f t="shared" si="854"/>
        <v>0</v>
      </c>
      <c r="H893" s="159">
        <f t="shared" si="845"/>
        <v>0</v>
      </c>
      <c r="I893" s="78">
        <f t="shared" si="846"/>
        <v>0</v>
      </c>
      <c r="J893" s="123" t="e">
        <f t="shared" si="847"/>
        <v>#DIV/0!</v>
      </c>
      <c r="K893" s="159">
        <v>0</v>
      </c>
      <c r="L893" s="159">
        <f t="shared" si="848"/>
        <v>0</v>
      </c>
      <c r="M893" s="323">
        <v>0</v>
      </c>
      <c r="N893" s="78">
        <f t="shared" si="849"/>
        <v>0</v>
      </c>
      <c r="O893" s="78">
        <f t="shared" si="850"/>
        <v>0</v>
      </c>
      <c r="P893" s="78">
        <f t="shared" si="851"/>
        <v>0</v>
      </c>
      <c r="Q893" s="123" t="e">
        <f t="shared" si="852"/>
        <v>#DIV/0!</v>
      </c>
      <c r="R893" s="299">
        <f t="shared" si="853"/>
        <v>0</v>
      </c>
    </row>
    <row r="894" spans="1:18" outlineLevel="1">
      <c r="A894" s="23"/>
      <c r="B894" s="23"/>
      <c r="C894" s="23"/>
      <c r="D894" s="23"/>
      <c r="E894" s="188"/>
      <c r="F894" s="84"/>
      <c r="G894" s="84">
        <f t="shared" si="854"/>
        <v>0</v>
      </c>
      <c r="H894" s="159">
        <f t="shared" si="845"/>
        <v>0</v>
      </c>
      <c r="I894" s="78">
        <f t="shared" si="846"/>
        <v>0</v>
      </c>
      <c r="J894" s="123" t="e">
        <f t="shared" si="847"/>
        <v>#DIV/0!</v>
      </c>
      <c r="K894" s="159">
        <v>0</v>
      </c>
      <c r="L894" s="159">
        <f t="shared" si="848"/>
        <v>0</v>
      </c>
      <c r="M894" s="323">
        <v>0</v>
      </c>
      <c r="N894" s="78">
        <f t="shared" si="849"/>
        <v>0</v>
      </c>
      <c r="O894" s="78">
        <f t="shared" si="850"/>
        <v>0</v>
      </c>
      <c r="P894" s="78">
        <f t="shared" si="851"/>
        <v>0</v>
      </c>
      <c r="Q894" s="123" t="e">
        <f t="shared" si="852"/>
        <v>#DIV/0!</v>
      </c>
      <c r="R894" s="299">
        <f t="shared" si="853"/>
        <v>0</v>
      </c>
    </row>
    <row r="895" spans="1:18" outlineLevel="1">
      <c r="A895" s="23"/>
      <c r="B895" s="23"/>
      <c r="C895" s="23"/>
      <c r="D895" s="23"/>
      <c r="E895" s="188"/>
      <c r="F895" s="84"/>
      <c r="G895" s="84">
        <f t="shared" si="854"/>
        <v>0</v>
      </c>
      <c r="H895" s="159">
        <f t="shared" si="845"/>
        <v>0</v>
      </c>
      <c r="I895" s="78">
        <f t="shared" si="846"/>
        <v>0</v>
      </c>
      <c r="J895" s="123" t="e">
        <f t="shared" si="847"/>
        <v>#DIV/0!</v>
      </c>
      <c r="K895" s="159">
        <v>0</v>
      </c>
      <c r="L895" s="159">
        <f t="shared" si="848"/>
        <v>0</v>
      </c>
      <c r="M895" s="323">
        <v>0</v>
      </c>
      <c r="N895" s="78">
        <f t="shared" si="849"/>
        <v>0</v>
      </c>
      <c r="O895" s="78">
        <f t="shared" si="850"/>
        <v>0</v>
      </c>
      <c r="P895" s="78">
        <f t="shared" si="851"/>
        <v>0</v>
      </c>
      <c r="Q895" s="123" t="e">
        <f t="shared" si="852"/>
        <v>#DIV/0!</v>
      </c>
      <c r="R895" s="299">
        <f t="shared" si="853"/>
        <v>0</v>
      </c>
    </row>
    <row r="896" spans="1:18" outlineLevel="1">
      <c r="A896" s="23"/>
      <c r="B896" s="23"/>
      <c r="C896" s="23"/>
      <c r="D896" s="23"/>
      <c r="E896" s="188"/>
      <c r="F896" s="84"/>
      <c r="G896" s="84">
        <f t="shared" si="854"/>
        <v>0</v>
      </c>
      <c r="H896" s="159">
        <f t="shared" si="845"/>
        <v>0</v>
      </c>
      <c r="I896" s="78">
        <f t="shared" si="846"/>
        <v>0</v>
      </c>
      <c r="J896" s="123" t="e">
        <f t="shared" si="847"/>
        <v>#DIV/0!</v>
      </c>
      <c r="K896" s="159">
        <v>0</v>
      </c>
      <c r="L896" s="159">
        <f t="shared" si="848"/>
        <v>0</v>
      </c>
      <c r="M896" s="323">
        <v>0</v>
      </c>
      <c r="N896" s="78">
        <f t="shared" si="849"/>
        <v>0</v>
      </c>
      <c r="O896" s="78">
        <f t="shared" si="850"/>
        <v>0</v>
      </c>
      <c r="P896" s="78">
        <f t="shared" si="851"/>
        <v>0</v>
      </c>
      <c r="Q896" s="123" t="e">
        <f t="shared" si="852"/>
        <v>#DIV/0!</v>
      </c>
      <c r="R896" s="299">
        <f t="shared" si="853"/>
        <v>0</v>
      </c>
    </row>
    <row r="897" spans="1:18" outlineLevel="1">
      <c r="A897" s="23"/>
      <c r="B897" s="23"/>
      <c r="C897" s="23"/>
      <c r="D897" s="23"/>
      <c r="E897" s="188"/>
      <c r="F897" s="84"/>
      <c r="G897" s="84">
        <f t="shared" si="854"/>
        <v>0</v>
      </c>
      <c r="H897" s="159">
        <f t="shared" si="845"/>
        <v>0</v>
      </c>
      <c r="I897" s="78">
        <f t="shared" si="846"/>
        <v>0</v>
      </c>
      <c r="J897" s="123" t="e">
        <f t="shared" si="847"/>
        <v>#DIV/0!</v>
      </c>
      <c r="K897" s="159">
        <v>0</v>
      </c>
      <c r="L897" s="159">
        <f t="shared" si="848"/>
        <v>0</v>
      </c>
      <c r="M897" s="323">
        <v>0</v>
      </c>
      <c r="N897" s="78">
        <f t="shared" si="849"/>
        <v>0</v>
      </c>
      <c r="O897" s="78">
        <f t="shared" si="850"/>
        <v>0</v>
      </c>
      <c r="P897" s="78">
        <f t="shared" si="851"/>
        <v>0</v>
      </c>
      <c r="Q897" s="123" t="e">
        <f t="shared" si="852"/>
        <v>#DIV/0!</v>
      </c>
      <c r="R897" s="299">
        <f t="shared" si="853"/>
        <v>0</v>
      </c>
    </row>
    <row r="898" spans="1:18" outlineLevel="1">
      <c r="A898" s="23"/>
      <c r="B898" s="23"/>
      <c r="C898" s="23"/>
      <c r="D898" s="23"/>
      <c r="E898" s="188"/>
      <c r="F898" s="84"/>
      <c r="G898" s="84">
        <f t="shared" si="854"/>
        <v>0</v>
      </c>
      <c r="H898" s="159">
        <f t="shared" si="845"/>
        <v>0</v>
      </c>
      <c r="I898" s="78">
        <f t="shared" si="846"/>
        <v>0</v>
      </c>
      <c r="J898" s="123" t="e">
        <f t="shared" si="847"/>
        <v>#DIV/0!</v>
      </c>
      <c r="K898" s="159">
        <v>0</v>
      </c>
      <c r="L898" s="159">
        <f t="shared" si="848"/>
        <v>0</v>
      </c>
      <c r="M898" s="323">
        <v>0</v>
      </c>
      <c r="N898" s="78">
        <f t="shared" si="849"/>
        <v>0</v>
      </c>
      <c r="O898" s="78">
        <f t="shared" si="850"/>
        <v>0</v>
      </c>
      <c r="P898" s="78">
        <f t="shared" si="851"/>
        <v>0</v>
      </c>
      <c r="Q898" s="123" t="e">
        <f t="shared" si="852"/>
        <v>#DIV/0!</v>
      </c>
      <c r="R898" s="299">
        <f t="shared" si="853"/>
        <v>0</v>
      </c>
    </row>
    <row r="899" spans="1:18" outlineLevel="1">
      <c r="A899" s="23"/>
      <c r="B899" s="23"/>
      <c r="C899" s="23"/>
      <c r="D899" s="23"/>
      <c r="E899" s="188"/>
      <c r="F899" s="84"/>
      <c r="G899" s="84">
        <f t="shared" si="854"/>
        <v>0</v>
      </c>
      <c r="H899" s="159">
        <f t="shared" si="845"/>
        <v>0</v>
      </c>
      <c r="I899" s="78">
        <f t="shared" si="846"/>
        <v>0</v>
      </c>
      <c r="J899" s="123" t="e">
        <f t="shared" si="847"/>
        <v>#DIV/0!</v>
      </c>
      <c r="K899" s="159">
        <v>0</v>
      </c>
      <c r="L899" s="159">
        <f t="shared" si="848"/>
        <v>0</v>
      </c>
      <c r="M899" s="323">
        <v>0</v>
      </c>
      <c r="N899" s="78">
        <f t="shared" si="849"/>
        <v>0</v>
      </c>
      <c r="O899" s="78">
        <f t="shared" si="850"/>
        <v>0</v>
      </c>
      <c r="P899" s="78">
        <f t="shared" si="851"/>
        <v>0</v>
      </c>
      <c r="Q899" s="123" t="e">
        <f t="shared" si="852"/>
        <v>#DIV/0!</v>
      </c>
      <c r="R899" s="299">
        <f t="shared" si="853"/>
        <v>0</v>
      </c>
    </row>
    <row r="900" spans="1:18" outlineLevel="1">
      <c r="A900" s="23"/>
      <c r="B900" s="23"/>
      <c r="C900" s="23"/>
      <c r="D900" s="23"/>
      <c r="E900" s="188"/>
      <c r="F900" s="84"/>
      <c r="G900" s="84">
        <f t="shared" si="854"/>
        <v>0</v>
      </c>
      <c r="H900" s="159">
        <f t="shared" si="845"/>
        <v>0</v>
      </c>
      <c r="I900" s="78">
        <f t="shared" si="846"/>
        <v>0</v>
      </c>
      <c r="J900" s="123" t="e">
        <f t="shared" si="847"/>
        <v>#DIV/0!</v>
      </c>
      <c r="K900" s="159">
        <v>0</v>
      </c>
      <c r="L900" s="159">
        <f t="shared" si="848"/>
        <v>0</v>
      </c>
      <c r="M900" s="323">
        <v>0</v>
      </c>
      <c r="N900" s="78">
        <f t="shared" si="849"/>
        <v>0</v>
      </c>
      <c r="O900" s="78">
        <f t="shared" si="850"/>
        <v>0</v>
      </c>
      <c r="P900" s="78">
        <f t="shared" si="851"/>
        <v>0</v>
      </c>
      <c r="Q900" s="123" t="e">
        <f t="shared" si="852"/>
        <v>#DIV/0!</v>
      </c>
      <c r="R900" s="299">
        <f t="shared" si="853"/>
        <v>0</v>
      </c>
    </row>
    <row r="901" spans="1:18">
      <c r="A901" s="430"/>
      <c r="B901" s="431"/>
      <c r="C901" s="431"/>
      <c r="D901" s="431"/>
      <c r="E901" s="432"/>
      <c r="F901" s="80"/>
      <c r="G901" s="80">
        <f>SUM(G880:G900)</f>
        <v>0</v>
      </c>
      <c r="H901" s="166"/>
      <c r="I901" s="88"/>
      <c r="J901" s="26"/>
      <c r="K901" s="166"/>
      <c r="L901" s="166"/>
      <c r="M901" s="322"/>
      <c r="N901" s="80">
        <f t="shared" ref="N901:R901" si="855">SUM(N880:N900)</f>
        <v>0</v>
      </c>
      <c r="O901" s="80">
        <f t="shared" si="855"/>
        <v>0</v>
      </c>
      <c r="P901" s="80">
        <f t="shared" si="855"/>
        <v>0</v>
      </c>
      <c r="Q901" s="20" t="e">
        <f>O901/I901</f>
        <v>#DIV/0!</v>
      </c>
      <c r="R901" s="302">
        <f t="shared" si="855"/>
        <v>0</v>
      </c>
    </row>
    <row r="902" spans="1:18">
      <c r="A902" s="315"/>
      <c r="B902" s="316"/>
      <c r="C902" s="316"/>
      <c r="D902" s="316"/>
      <c r="E902" s="316"/>
      <c r="F902" s="316"/>
      <c r="G902" s="316"/>
      <c r="H902" s="316"/>
      <c r="I902" s="316"/>
      <c r="J902" s="316"/>
      <c r="K902" s="316"/>
      <c r="L902" s="316"/>
      <c r="M902" s="330"/>
      <c r="N902" s="316"/>
      <c r="O902" s="316"/>
      <c r="P902" s="316"/>
      <c r="Q902" s="316"/>
      <c r="R902" s="317"/>
    </row>
    <row r="903" spans="1:18">
      <c r="A903" s="62"/>
      <c r="B903" s="60"/>
      <c r="C903" s="63"/>
      <c r="D903" s="60"/>
      <c r="E903" s="195"/>
      <c r="F903" s="94"/>
      <c r="G903" s="94">
        <f>SUM(G904:G944)</f>
        <v>0</v>
      </c>
      <c r="H903" s="155"/>
      <c r="I903" s="76"/>
      <c r="J903" s="16"/>
      <c r="K903" s="155"/>
      <c r="L903" s="155"/>
      <c r="M903" s="324"/>
      <c r="N903" s="94">
        <f t="shared" ref="N903:R903" si="856">SUM(N904:N944)</f>
        <v>0</v>
      </c>
      <c r="O903" s="94">
        <f t="shared" si="856"/>
        <v>0</v>
      </c>
      <c r="P903" s="94">
        <f t="shared" si="856"/>
        <v>0</v>
      </c>
      <c r="Q903" s="61" t="e">
        <f>O903/I903</f>
        <v>#DIV/0!</v>
      </c>
      <c r="R903" s="312">
        <f t="shared" si="856"/>
        <v>0</v>
      </c>
    </row>
    <row r="904" spans="1:18" outlineLevel="1">
      <c r="A904" s="30"/>
      <c r="B904" s="31"/>
      <c r="C904" s="32"/>
      <c r="D904" s="33"/>
      <c r="E904" s="196"/>
      <c r="F904" s="95"/>
      <c r="G904" s="95">
        <f>ROUND(E904*F904,2)</f>
        <v>0</v>
      </c>
      <c r="H904" s="159">
        <f t="shared" ref="H904:H944" si="857">IF(L904&gt;E904,L904,E904)</f>
        <v>0</v>
      </c>
      <c r="I904" s="78">
        <f t="shared" ref="I904:I944" si="858">ROUND(H904*F904,2)</f>
        <v>0</v>
      </c>
      <c r="J904" s="123" t="e">
        <f t="shared" ref="J904:J944" si="859">(H904/E904)</f>
        <v>#DIV/0!</v>
      </c>
      <c r="K904" s="159">
        <v>0</v>
      </c>
      <c r="L904" s="159">
        <f t="shared" ref="L904:L944" si="860">K904+M904</f>
        <v>0</v>
      </c>
      <c r="M904" s="323">
        <v>0</v>
      </c>
      <c r="N904" s="78">
        <f t="shared" ref="N904:N944" si="861">ROUND(K904*F904,2)</f>
        <v>0</v>
      </c>
      <c r="O904" s="78">
        <f t="shared" ref="O904:O944" si="862">N904+P904</f>
        <v>0</v>
      </c>
      <c r="P904" s="78">
        <f t="shared" ref="P904:P944" si="863">ROUND(M904*F904,2)</f>
        <v>0</v>
      </c>
      <c r="Q904" s="123" t="e">
        <f t="shared" ref="Q904:Q944" si="864">L904/H904</f>
        <v>#DIV/0!</v>
      </c>
      <c r="R904" s="299">
        <f t="shared" ref="R904:R944" si="865">I904-O904</f>
        <v>0</v>
      </c>
    </row>
    <row r="905" spans="1:18" outlineLevel="1">
      <c r="A905" s="30"/>
      <c r="B905" s="31"/>
      <c r="C905" s="32"/>
      <c r="D905" s="33"/>
      <c r="E905" s="196"/>
      <c r="F905" s="95"/>
      <c r="G905" s="95">
        <f t="shared" ref="G905:G957" si="866">ROUND(E905*F905,2)</f>
        <v>0</v>
      </c>
      <c r="H905" s="159">
        <f t="shared" si="857"/>
        <v>0</v>
      </c>
      <c r="I905" s="78">
        <f t="shared" si="858"/>
        <v>0</v>
      </c>
      <c r="J905" s="123" t="e">
        <f t="shared" si="859"/>
        <v>#DIV/0!</v>
      </c>
      <c r="K905" s="159">
        <v>0</v>
      </c>
      <c r="L905" s="159">
        <f t="shared" si="860"/>
        <v>0</v>
      </c>
      <c r="M905" s="323">
        <v>0</v>
      </c>
      <c r="N905" s="78">
        <f t="shared" si="861"/>
        <v>0</v>
      </c>
      <c r="O905" s="78">
        <f t="shared" si="862"/>
        <v>0</v>
      </c>
      <c r="P905" s="78">
        <f t="shared" si="863"/>
        <v>0</v>
      </c>
      <c r="Q905" s="123" t="e">
        <f t="shared" si="864"/>
        <v>#DIV/0!</v>
      </c>
      <c r="R905" s="299">
        <f t="shared" si="865"/>
        <v>0</v>
      </c>
    </row>
    <row r="906" spans="1:18" outlineLevel="1">
      <c r="A906" s="30"/>
      <c r="B906" s="31"/>
      <c r="C906" s="32"/>
      <c r="D906" s="33"/>
      <c r="E906" s="196"/>
      <c r="F906" s="95"/>
      <c r="G906" s="95">
        <f t="shared" si="866"/>
        <v>0</v>
      </c>
      <c r="H906" s="159">
        <f t="shared" si="857"/>
        <v>0</v>
      </c>
      <c r="I906" s="78">
        <f t="shared" si="858"/>
        <v>0</v>
      </c>
      <c r="J906" s="123" t="e">
        <f t="shared" si="859"/>
        <v>#DIV/0!</v>
      </c>
      <c r="K906" s="159">
        <v>0</v>
      </c>
      <c r="L906" s="159">
        <f t="shared" si="860"/>
        <v>0</v>
      </c>
      <c r="M906" s="323">
        <v>0</v>
      </c>
      <c r="N906" s="78">
        <f t="shared" si="861"/>
        <v>0</v>
      </c>
      <c r="O906" s="78">
        <f t="shared" si="862"/>
        <v>0</v>
      </c>
      <c r="P906" s="78">
        <f t="shared" si="863"/>
        <v>0</v>
      </c>
      <c r="Q906" s="123" t="e">
        <f t="shared" si="864"/>
        <v>#DIV/0!</v>
      </c>
      <c r="R906" s="299">
        <f t="shared" si="865"/>
        <v>0</v>
      </c>
    </row>
    <row r="907" spans="1:18" outlineLevel="1">
      <c r="A907" s="30"/>
      <c r="B907" s="31"/>
      <c r="C907" s="32"/>
      <c r="D907" s="33"/>
      <c r="E907" s="196"/>
      <c r="F907" s="95"/>
      <c r="G907" s="95">
        <f t="shared" si="866"/>
        <v>0</v>
      </c>
      <c r="H907" s="159">
        <f t="shared" si="857"/>
        <v>0</v>
      </c>
      <c r="I907" s="78">
        <f t="shared" si="858"/>
        <v>0</v>
      </c>
      <c r="J907" s="123" t="e">
        <f t="shared" si="859"/>
        <v>#DIV/0!</v>
      </c>
      <c r="K907" s="159">
        <v>0</v>
      </c>
      <c r="L907" s="159">
        <f t="shared" si="860"/>
        <v>0</v>
      </c>
      <c r="M907" s="323">
        <v>0</v>
      </c>
      <c r="N907" s="78">
        <f t="shared" si="861"/>
        <v>0</v>
      </c>
      <c r="O907" s="78">
        <f t="shared" si="862"/>
        <v>0</v>
      </c>
      <c r="P907" s="78">
        <f t="shared" si="863"/>
        <v>0</v>
      </c>
      <c r="Q907" s="123" t="e">
        <f t="shared" si="864"/>
        <v>#DIV/0!</v>
      </c>
      <c r="R907" s="299">
        <f t="shared" si="865"/>
        <v>0</v>
      </c>
    </row>
    <row r="908" spans="1:18" outlineLevel="1">
      <c r="A908" s="30"/>
      <c r="B908" s="31"/>
      <c r="C908" s="32"/>
      <c r="D908" s="33"/>
      <c r="E908" s="196"/>
      <c r="F908" s="95"/>
      <c r="G908" s="95">
        <f t="shared" si="866"/>
        <v>0</v>
      </c>
      <c r="H908" s="159">
        <f t="shared" si="857"/>
        <v>0</v>
      </c>
      <c r="I908" s="78">
        <f t="shared" si="858"/>
        <v>0</v>
      </c>
      <c r="J908" s="123" t="e">
        <f t="shared" si="859"/>
        <v>#DIV/0!</v>
      </c>
      <c r="K908" s="159">
        <v>0</v>
      </c>
      <c r="L908" s="159">
        <f t="shared" si="860"/>
        <v>0</v>
      </c>
      <c r="M908" s="323">
        <v>0</v>
      </c>
      <c r="N908" s="78">
        <f t="shared" si="861"/>
        <v>0</v>
      </c>
      <c r="O908" s="78">
        <f t="shared" si="862"/>
        <v>0</v>
      </c>
      <c r="P908" s="78">
        <f t="shared" si="863"/>
        <v>0</v>
      </c>
      <c r="Q908" s="123" t="e">
        <f t="shared" si="864"/>
        <v>#DIV/0!</v>
      </c>
      <c r="R908" s="299">
        <f t="shared" si="865"/>
        <v>0</v>
      </c>
    </row>
    <row r="909" spans="1:18" outlineLevel="1">
      <c r="A909" s="30"/>
      <c r="B909" s="31"/>
      <c r="C909" s="32"/>
      <c r="D909" s="33"/>
      <c r="E909" s="196"/>
      <c r="F909" s="95"/>
      <c r="G909" s="95">
        <f t="shared" si="866"/>
        <v>0</v>
      </c>
      <c r="H909" s="159">
        <f t="shared" si="857"/>
        <v>0</v>
      </c>
      <c r="I909" s="78">
        <f t="shared" si="858"/>
        <v>0</v>
      </c>
      <c r="J909" s="123" t="e">
        <f t="shared" si="859"/>
        <v>#DIV/0!</v>
      </c>
      <c r="K909" s="159">
        <v>0</v>
      </c>
      <c r="L909" s="159">
        <f t="shared" si="860"/>
        <v>0</v>
      </c>
      <c r="M909" s="323">
        <v>0</v>
      </c>
      <c r="N909" s="78">
        <f t="shared" si="861"/>
        <v>0</v>
      </c>
      <c r="O909" s="78">
        <f t="shared" si="862"/>
        <v>0</v>
      </c>
      <c r="P909" s="78">
        <f t="shared" si="863"/>
        <v>0</v>
      </c>
      <c r="Q909" s="123" t="e">
        <f t="shared" si="864"/>
        <v>#DIV/0!</v>
      </c>
      <c r="R909" s="299">
        <f t="shared" si="865"/>
        <v>0</v>
      </c>
    </row>
    <row r="910" spans="1:18" outlineLevel="1">
      <c r="A910" s="30"/>
      <c r="B910" s="31"/>
      <c r="C910" s="32"/>
      <c r="D910" s="33"/>
      <c r="E910" s="196"/>
      <c r="F910" s="95"/>
      <c r="G910" s="95">
        <f t="shared" si="866"/>
        <v>0</v>
      </c>
      <c r="H910" s="159">
        <f t="shared" si="857"/>
        <v>0</v>
      </c>
      <c r="I910" s="78">
        <f t="shared" si="858"/>
        <v>0</v>
      </c>
      <c r="J910" s="123" t="e">
        <f t="shared" si="859"/>
        <v>#DIV/0!</v>
      </c>
      <c r="K910" s="159">
        <v>0</v>
      </c>
      <c r="L910" s="159">
        <f t="shared" si="860"/>
        <v>0</v>
      </c>
      <c r="M910" s="323">
        <v>0</v>
      </c>
      <c r="N910" s="78">
        <f t="shared" si="861"/>
        <v>0</v>
      </c>
      <c r="O910" s="78">
        <f t="shared" si="862"/>
        <v>0</v>
      </c>
      <c r="P910" s="78">
        <f t="shared" si="863"/>
        <v>0</v>
      </c>
      <c r="Q910" s="123" t="e">
        <f t="shared" si="864"/>
        <v>#DIV/0!</v>
      </c>
      <c r="R910" s="299">
        <f t="shared" si="865"/>
        <v>0</v>
      </c>
    </row>
    <row r="911" spans="1:18" outlineLevel="1">
      <c r="A911" s="30"/>
      <c r="B911" s="31"/>
      <c r="C911" s="32"/>
      <c r="D911" s="31"/>
      <c r="E911" s="197"/>
      <c r="F911" s="95"/>
      <c r="G911" s="95">
        <f t="shared" si="866"/>
        <v>0</v>
      </c>
      <c r="H911" s="159">
        <f t="shared" si="857"/>
        <v>0</v>
      </c>
      <c r="I911" s="78">
        <f t="shared" si="858"/>
        <v>0</v>
      </c>
      <c r="J911" s="123" t="e">
        <f t="shared" si="859"/>
        <v>#DIV/0!</v>
      </c>
      <c r="K911" s="159">
        <v>0</v>
      </c>
      <c r="L911" s="159">
        <f t="shared" si="860"/>
        <v>0</v>
      </c>
      <c r="M911" s="323">
        <v>0</v>
      </c>
      <c r="N911" s="78">
        <f t="shared" si="861"/>
        <v>0</v>
      </c>
      <c r="O911" s="78">
        <f t="shared" si="862"/>
        <v>0</v>
      </c>
      <c r="P911" s="78">
        <f t="shared" si="863"/>
        <v>0</v>
      </c>
      <c r="Q911" s="123" t="e">
        <f t="shared" si="864"/>
        <v>#DIV/0!</v>
      </c>
      <c r="R911" s="299">
        <f t="shared" si="865"/>
        <v>0</v>
      </c>
    </row>
    <row r="912" spans="1:18" outlineLevel="1">
      <c r="A912" s="30"/>
      <c r="B912" s="31"/>
      <c r="C912" s="32"/>
      <c r="D912" s="31"/>
      <c r="E912" s="197"/>
      <c r="F912" s="95"/>
      <c r="G912" s="95">
        <f t="shared" si="866"/>
        <v>0</v>
      </c>
      <c r="H912" s="159">
        <f t="shared" si="857"/>
        <v>0</v>
      </c>
      <c r="I912" s="78">
        <f t="shared" si="858"/>
        <v>0</v>
      </c>
      <c r="J912" s="123" t="e">
        <f t="shared" si="859"/>
        <v>#DIV/0!</v>
      </c>
      <c r="K912" s="159">
        <v>0</v>
      </c>
      <c r="L912" s="159">
        <f t="shared" si="860"/>
        <v>0</v>
      </c>
      <c r="M912" s="323">
        <v>0</v>
      </c>
      <c r="N912" s="78">
        <f t="shared" si="861"/>
        <v>0</v>
      </c>
      <c r="O912" s="78">
        <f t="shared" si="862"/>
        <v>0</v>
      </c>
      <c r="P912" s="78">
        <f t="shared" si="863"/>
        <v>0</v>
      </c>
      <c r="Q912" s="123" t="e">
        <f t="shared" si="864"/>
        <v>#DIV/0!</v>
      </c>
      <c r="R912" s="299">
        <f t="shared" si="865"/>
        <v>0</v>
      </c>
    </row>
    <row r="913" spans="1:18" outlineLevel="1">
      <c r="A913" s="30"/>
      <c r="B913" s="31"/>
      <c r="C913" s="32"/>
      <c r="D913" s="31"/>
      <c r="E913" s="197"/>
      <c r="F913" s="238"/>
      <c r="G913" s="95">
        <f t="shared" si="866"/>
        <v>0</v>
      </c>
      <c r="H913" s="159">
        <f t="shared" si="857"/>
        <v>0</v>
      </c>
      <c r="I913" s="78">
        <f t="shared" si="858"/>
        <v>0</v>
      </c>
      <c r="J913" s="123" t="e">
        <f t="shared" si="859"/>
        <v>#DIV/0!</v>
      </c>
      <c r="K913" s="159">
        <v>0</v>
      </c>
      <c r="L913" s="159">
        <f t="shared" si="860"/>
        <v>0</v>
      </c>
      <c r="M913" s="323">
        <v>0</v>
      </c>
      <c r="N913" s="78">
        <f t="shared" si="861"/>
        <v>0</v>
      </c>
      <c r="O913" s="78">
        <f t="shared" si="862"/>
        <v>0</v>
      </c>
      <c r="P913" s="78">
        <f t="shared" si="863"/>
        <v>0</v>
      </c>
      <c r="Q913" s="123" t="e">
        <f t="shared" si="864"/>
        <v>#DIV/0!</v>
      </c>
      <c r="R913" s="299">
        <f t="shared" si="865"/>
        <v>0</v>
      </c>
    </row>
    <row r="914" spans="1:18" outlineLevel="1">
      <c r="A914" s="30"/>
      <c r="B914" s="31"/>
      <c r="C914" s="32"/>
      <c r="D914" s="31"/>
      <c r="E914" s="197"/>
      <c r="F914" s="95"/>
      <c r="G914" s="95">
        <f t="shared" si="866"/>
        <v>0</v>
      </c>
      <c r="H914" s="159">
        <f t="shared" si="857"/>
        <v>0</v>
      </c>
      <c r="I914" s="78">
        <f t="shared" si="858"/>
        <v>0</v>
      </c>
      <c r="J914" s="123" t="e">
        <f t="shared" si="859"/>
        <v>#DIV/0!</v>
      </c>
      <c r="K914" s="159">
        <v>0</v>
      </c>
      <c r="L914" s="159">
        <f t="shared" si="860"/>
        <v>0</v>
      </c>
      <c r="M914" s="323">
        <v>0</v>
      </c>
      <c r="N914" s="78">
        <f t="shared" si="861"/>
        <v>0</v>
      </c>
      <c r="O914" s="78">
        <f t="shared" si="862"/>
        <v>0</v>
      </c>
      <c r="P914" s="78">
        <f t="shared" si="863"/>
        <v>0</v>
      </c>
      <c r="Q914" s="123" t="e">
        <f t="shared" si="864"/>
        <v>#DIV/0!</v>
      </c>
      <c r="R914" s="299">
        <f t="shared" si="865"/>
        <v>0</v>
      </c>
    </row>
    <row r="915" spans="1:18" outlineLevel="1">
      <c r="A915" s="30"/>
      <c r="B915" s="31"/>
      <c r="C915" s="32"/>
      <c r="D915" s="31"/>
      <c r="E915" s="197"/>
      <c r="F915" s="95"/>
      <c r="G915" s="95">
        <f t="shared" si="866"/>
        <v>0</v>
      </c>
      <c r="H915" s="159">
        <f t="shared" si="857"/>
        <v>0</v>
      </c>
      <c r="I915" s="78">
        <f t="shared" si="858"/>
        <v>0</v>
      </c>
      <c r="J915" s="123" t="e">
        <f t="shared" si="859"/>
        <v>#DIV/0!</v>
      </c>
      <c r="K915" s="159">
        <v>0</v>
      </c>
      <c r="L915" s="159">
        <f t="shared" si="860"/>
        <v>0</v>
      </c>
      <c r="M915" s="323">
        <v>0</v>
      </c>
      <c r="N915" s="78">
        <f t="shared" si="861"/>
        <v>0</v>
      </c>
      <c r="O915" s="78">
        <f t="shared" si="862"/>
        <v>0</v>
      </c>
      <c r="P915" s="78">
        <f t="shared" si="863"/>
        <v>0</v>
      </c>
      <c r="Q915" s="123" t="e">
        <f t="shared" si="864"/>
        <v>#DIV/0!</v>
      </c>
      <c r="R915" s="299">
        <f t="shared" si="865"/>
        <v>0</v>
      </c>
    </row>
    <row r="916" spans="1:18" outlineLevel="1">
      <c r="A916" s="30"/>
      <c r="B916" s="31"/>
      <c r="C916" s="32"/>
      <c r="D916" s="31"/>
      <c r="E916" s="197"/>
      <c r="F916" s="95"/>
      <c r="G916" s="95">
        <f t="shared" si="866"/>
        <v>0</v>
      </c>
      <c r="H916" s="159">
        <f t="shared" si="857"/>
        <v>0</v>
      </c>
      <c r="I916" s="78">
        <f t="shared" si="858"/>
        <v>0</v>
      </c>
      <c r="J916" s="123" t="e">
        <f t="shared" si="859"/>
        <v>#DIV/0!</v>
      </c>
      <c r="K916" s="159">
        <v>0</v>
      </c>
      <c r="L916" s="159">
        <f t="shared" si="860"/>
        <v>0</v>
      </c>
      <c r="M916" s="323">
        <v>0</v>
      </c>
      <c r="N916" s="78">
        <f t="shared" si="861"/>
        <v>0</v>
      </c>
      <c r="O916" s="78">
        <f t="shared" si="862"/>
        <v>0</v>
      </c>
      <c r="P916" s="78">
        <f t="shared" si="863"/>
        <v>0</v>
      </c>
      <c r="Q916" s="123" t="e">
        <f t="shared" si="864"/>
        <v>#DIV/0!</v>
      </c>
      <c r="R916" s="299">
        <f t="shared" si="865"/>
        <v>0</v>
      </c>
    </row>
    <row r="917" spans="1:18" outlineLevel="1">
      <c r="A917" s="30"/>
      <c r="B917" s="31"/>
      <c r="C917" s="32"/>
      <c r="D917" s="31"/>
      <c r="E917" s="197"/>
      <c r="F917" s="95"/>
      <c r="G917" s="95">
        <f t="shared" si="866"/>
        <v>0</v>
      </c>
      <c r="H917" s="159">
        <f t="shared" si="857"/>
        <v>0</v>
      </c>
      <c r="I917" s="78">
        <f t="shared" si="858"/>
        <v>0</v>
      </c>
      <c r="J917" s="123" t="e">
        <f t="shared" si="859"/>
        <v>#DIV/0!</v>
      </c>
      <c r="K917" s="159">
        <v>0</v>
      </c>
      <c r="L917" s="159">
        <f t="shared" si="860"/>
        <v>0</v>
      </c>
      <c r="M917" s="323">
        <v>0</v>
      </c>
      <c r="N917" s="78">
        <f t="shared" si="861"/>
        <v>0</v>
      </c>
      <c r="O917" s="78">
        <f t="shared" si="862"/>
        <v>0</v>
      </c>
      <c r="P917" s="78">
        <f t="shared" si="863"/>
        <v>0</v>
      </c>
      <c r="Q917" s="123" t="e">
        <f t="shared" si="864"/>
        <v>#DIV/0!</v>
      </c>
      <c r="R917" s="299">
        <f t="shared" si="865"/>
        <v>0</v>
      </c>
    </row>
    <row r="918" spans="1:18" outlineLevel="1">
      <c r="A918" s="30"/>
      <c r="B918" s="31"/>
      <c r="C918" s="32"/>
      <c r="D918" s="31"/>
      <c r="E918" s="197"/>
      <c r="F918" s="95"/>
      <c r="G918" s="95">
        <f t="shared" si="866"/>
        <v>0</v>
      </c>
      <c r="H918" s="159">
        <f t="shared" si="857"/>
        <v>0</v>
      </c>
      <c r="I918" s="78">
        <f t="shared" si="858"/>
        <v>0</v>
      </c>
      <c r="J918" s="123" t="e">
        <f t="shared" si="859"/>
        <v>#DIV/0!</v>
      </c>
      <c r="K918" s="159">
        <v>0</v>
      </c>
      <c r="L918" s="159">
        <f t="shared" si="860"/>
        <v>0</v>
      </c>
      <c r="M918" s="323">
        <v>0</v>
      </c>
      <c r="N918" s="78">
        <f t="shared" si="861"/>
        <v>0</v>
      </c>
      <c r="O918" s="78">
        <f t="shared" si="862"/>
        <v>0</v>
      </c>
      <c r="P918" s="78">
        <f t="shared" si="863"/>
        <v>0</v>
      </c>
      <c r="Q918" s="123" t="e">
        <f t="shared" si="864"/>
        <v>#DIV/0!</v>
      </c>
      <c r="R918" s="299">
        <f t="shared" si="865"/>
        <v>0</v>
      </c>
    </row>
    <row r="919" spans="1:18" outlineLevel="1">
      <c r="A919" s="30"/>
      <c r="B919" s="31"/>
      <c r="C919" s="32"/>
      <c r="D919" s="31"/>
      <c r="E919" s="197"/>
      <c r="F919" s="95"/>
      <c r="G919" s="95">
        <f t="shared" si="866"/>
        <v>0</v>
      </c>
      <c r="H919" s="159">
        <f t="shared" si="857"/>
        <v>0</v>
      </c>
      <c r="I919" s="78">
        <f t="shared" si="858"/>
        <v>0</v>
      </c>
      <c r="J919" s="123" t="e">
        <f t="shared" si="859"/>
        <v>#DIV/0!</v>
      </c>
      <c r="K919" s="159">
        <v>0</v>
      </c>
      <c r="L919" s="159">
        <f t="shared" si="860"/>
        <v>0</v>
      </c>
      <c r="M919" s="323">
        <v>0</v>
      </c>
      <c r="N919" s="78">
        <f t="shared" si="861"/>
        <v>0</v>
      </c>
      <c r="O919" s="78">
        <f t="shared" si="862"/>
        <v>0</v>
      </c>
      <c r="P919" s="78">
        <f t="shared" si="863"/>
        <v>0</v>
      </c>
      <c r="Q919" s="123" t="e">
        <f t="shared" si="864"/>
        <v>#DIV/0!</v>
      </c>
      <c r="R919" s="299">
        <f t="shared" si="865"/>
        <v>0</v>
      </c>
    </row>
    <row r="920" spans="1:18" outlineLevel="1">
      <c r="A920" s="30"/>
      <c r="B920" s="31"/>
      <c r="C920" s="32"/>
      <c r="D920" s="31"/>
      <c r="E920" s="197"/>
      <c r="F920" s="95"/>
      <c r="G920" s="95">
        <f t="shared" si="866"/>
        <v>0</v>
      </c>
      <c r="H920" s="159">
        <f t="shared" si="857"/>
        <v>0</v>
      </c>
      <c r="I920" s="78">
        <f t="shared" si="858"/>
        <v>0</v>
      </c>
      <c r="J920" s="123" t="e">
        <f t="shared" si="859"/>
        <v>#DIV/0!</v>
      </c>
      <c r="K920" s="159">
        <v>0</v>
      </c>
      <c r="L920" s="159">
        <f t="shared" si="860"/>
        <v>0</v>
      </c>
      <c r="M920" s="323">
        <v>0</v>
      </c>
      <c r="N920" s="78">
        <f t="shared" si="861"/>
        <v>0</v>
      </c>
      <c r="O920" s="78">
        <f t="shared" si="862"/>
        <v>0</v>
      </c>
      <c r="P920" s="78">
        <f t="shared" si="863"/>
        <v>0</v>
      </c>
      <c r="Q920" s="123" t="e">
        <f t="shared" si="864"/>
        <v>#DIV/0!</v>
      </c>
      <c r="R920" s="299">
        <f t="shared" si="865"/>
        <v>0</v>
      </c>
    </row>
    <row r="921" spans="1:18" outlineLevel="1">
      <c r="A921" s="30"/>
      <c r="B921" s="31"/>
      <c r="C921" s="32"/>
      <c r="D921" s="31"/>
      <c r="E921" s="197"/>
      <c r="F921" s="95"/>
      <c r="G921" s="95">
        <f t="shared" si="866"/>
        <v>0</v>
      </c>
      <c r="H921" s="159">
        <f t="shared" si="857"/>
        <v>0</v>
      </c>
      <c r="I921" s="78">
        <f t="shared" si="858"/>
        <v>0</v>
      </c>
      <c r="J921" s="123" t="e">
        <f t="shared" si="859"/>
        <v>#DIV/0!</v>
      </c>
      <c r="K921" s="159">
        <v>0</v>
      </c>
      <c r="L921" s="159">
        <f t="shared" si="860"/>
        <v>0</v>
      </c>
      <c r="M921" s="323">
        <v>0</v>
      </c>
      <c r="N921" s="78">
        <f t="shared" si="861"/>
        <v>0</v>
      </c>
      <c r="O921" s="78">
        <f t="shared" si="862"/>
        <v>0</v>
      </c>
      <c r="P921" s="78">
        <f t="shared" si="863"/>
        <v>0</v>
      </c>
      <c r="Q921" s="123" t="e">
        <f t="shared" si="864"/>
        <v>#DIV/0!</v>
      </c>
      <c r="R921" s="299">
        <f t="shared" si="865"/>
        <v>0</v>
      </c>
    </row>
    <row r="922" spans="1:18" outlineLevel="1">
      <c r="A922" s="30"/>
      <c r="B922" s="31"/>
      <c r="C922" s="32"/>
      <c r="D922" s="31"/>
      <c r="E922" s="197"/>
      <c r="F922" s="95"/>
      <c r="G922" s="95">
        <f t="shared" si="866"/>
        <v>0</v>
      </c>
      <c r="H922" s="159">
        <f t="shared" si="857"/>
        <v>0</v>
      </c>
      <c r="I922" s="78">
        <f t="shared" si="858"/>
        <v>0</v>
      </c>
      <c r="J922" s="123" t="e">
        <f t="shared" si="859"/>
        <v>#DIV/0!</v>
      </c>
      <c r="K922" s="159">
        <v>0</v>
      </c>
      <c r="L922" s="159">
        <f t="shared" si="860"/>
        <v>0</v>
      </c>
      <c r="M922" s="323">
        <v>0</v>
      </c>
      <c r="N922" s="78">
        <f t="shared" si="861"/>
        <v>0</v>
      </c>
      <c r="O922" s="78">
        <f t="shared" si="862"/>
        <v>0</v>
      </c>
      <c r="P922" s="78">
        <f t="shared" si="863"/>
        <v>0</v>
      </c>
      <c r="Q922" s="123" t="e">
        <f t="shared" si="864"/>
        <v>#DIV/0!</v>
      </c>
      <c r="R922" s="299">
        <f t="shared" si="865"/>
        <v>0</v>
      </c>
    </row>
    <row r="923" spans="1:18" outlineLevel="1">
      <c r="A923" s="30"/>
      <c r="B923" s="31"/>
      <c r="C923" s="32"/>
      <c r="D923" s="31"/>
      <c r="E923" s="197"/>
      <c r="F923" s="95"/>
      <c r="G923" s="95">
        <f t="shared" si="866"/>
        <v>0</v>
      </c>
      <c r="H923" s="159">
        <f t="shared" si="857"/>
        <v>0</v>
      </c>
      <c r="I923" s="78">
        <f t="shared" si="858"/>
        <v>0</v>
      </c>
      <c r="J923" s="123" t="e">
        <f t="shared" si="859"/>
        <v>#DIV/0!</v>
      </c>
      <c r="K923" s="159">
        <v>0</v>
      </c>
      <c r="L923" s="159">
        <f t="shared" si="860"/>
        <v>0</v>
      </c>
      <c r="M923" s="323">
        <v>0</v>
      </c>
      <c r="N923" s="78">
        <f t="shared" si="861"/>
        <v>0</v>
      </c>
      <c r="O923" s="78">
        <f t="shared" si="862"/>
        <v>0</v>
      </c>
      <c r="P923" s="78">
        <f t="shared" si="863"/>
        <v>0</v>
      </c>
      <c r="Q923" s="123" t="e">
        <f t="shared" si="864"/>
        <v>#DIV/0!</v>
      </c>
      <c r="R923" s="299">
        <f t="shared" si="865"/>
        <v>0</v>
      </c>
    </row>
    <row r="924" spans="1:18" outlineLevel="1">
      <c r="A924" s="30"/>
      <c r="B924" s="31"/>
      <c r="C924" s="32"/>
      <c r="D924" s="31"/>
      <c r="E924" s="197"/>
      <c r="F924" s="95"/>
      <c r="G924" s="95">
        <f t="shared" si="866"/>
        <v>0</v>
      </c>
      <c r="H924" s="159">
        <f t="shared" si="857"/>
        <v>0</v>
      </c>
      <c r="I924" s="78">
        <f t="shared" si="858"/>
        <v>0</v>
      </c>
      <c r="J924" s="123" t="e">
        <f t="shared" si="859"/>
        <v>#DIV/0!</v>
      </c>
      <c r="K924" s="159">
        <v>0</v>
      </c>
      <c r="L924" s="159">
        <f t="shared" si="860"/>
        <v>0</v>
      </c>
      <c r="M924" s="323">
        <v>0</v>
      </c>
      <c r="N924" s="78">
        <f t="shared" si="861"/>
        <v>0</v>
      </c>
      <c r="O924" s="78">
        <f t="shared" si="862"/>
        <v>0</v>
      </c>
      <c r="P924" s="78">
        <f t="shared" si="863"/>
        <v>0</v>
      </c>
      <c r="Q924" s="123" t="e">
        <f t="shared" si="864"/>
        <v>#DIV/0!</v>
      </c>
      <c r="R924" s="299">
        <f t="shared" si="865"/>
        <v>0</v>
      </c>
    </row>
    <row r="925" spans="1:18" outlineLevel="1">
      <c r="A925" s="30"/>
      <c r="B925" s="31"/>
      <c r="C925" s="32"/>
      <c r="D925" s="31"/>
      <c r="E925" s="197"/>
      <c r="F925" s="95"/>
      <c r="G925" s="95">
        <f t="shared" si="866"/>
        <v>0</v>
      </c>
      <c r="H925" s="159">
        <f t="shared" si="857"/>
        <v>0</v>
      </c>
      <c r="I925" s="78">
        <f t="shared" si="858"/>
        <v>0</v>
      </c>
      <c r="J925" s="123" t="e">
        <f t="shared" si="859"/>
        <v>#DIV/0!</v>
      </c>
      <c r="K925" s="159">
        <v>0</v>
      </c>
      <c r="L925" s="159">
        <f t="shared" si="860"/>
        <v>0</v>
      </c>
      <c r="M925" s="323">
        <v>0</v>
      </c>
      <c r="N925" s="78">
        <f t="shared" si="861"/>
        <v>0</v>
      </c>
      <c r="O925" s="78">
        <f t="shared" si="862"/>
        <v>0</v>
      </c>
      <c r="P925" s="78">
        <f t="shared" si="863"/>
        <v>0</v>
      </c>
      <c r="Q925" s="123" t="e">
        <f t="shared" si="864"/>
        <v>#DIV/0!</v>
      </c>
      <c r="R925" s="299">
        <f t="shared" si="865"/>
        <v>0</v>
      </c>
    </row>
    <row r="926" spans="1:18" outlineLevel="1">
      <c r="A926" s="30"/>
      <c r="B926" s="31"/>
      <c r="C926" s="32"/>
      <c r="D926" s="31"/>
      <c r="E926" s="197"/>
      <c r="F926" s="95"/>
      <c r="G926" s="95">
        <f t="shared" si="866"/>
        <v>0</v>
      </c>
      <c r="H926" s="159">
        <f t="shared" si="857"/>
        <v>0</v>
      </c>
      <c r="I926" s="78">
        <f t="shared" si="858"/>
        <v>0</v>
      </c>
      <c r="J926" s="123" t="e">
        <f t="shared" si="859"/>
        <v>#DIV/0!</v>
      </c>
      <c r="K926" s="159">
        <v>0</v>
      </c>
      <c r="L926" s="159">
        <f t="shared" si="860"/>
        <v>0</v>
      </c>
      <c r="M926" s="323">
        <v>0</v>
      </c>
      <c r="N926" s="78">
        <f t="shared" si="861"/>
        <v>0</v>
      </c>
      <c r="O926" s="78">
        <f t="shared" si="862"/>
        <v>0</v>
      </c>
      <c r="P926" s="78">
        <f t="shared" si="863"/>
        <v>0</v>
      </c>
      <c r="Q926" s="123" t="e">
        <f t="shared" si="864"/>
        <v>#DIV/0!</v>
      </c>
      <c r="R926" s="299">
        <f t="shared" si="865"/>
        <v>0</v>
      </c>
    </row>
    <row r="927" spans="1:18" outlineLevel="1">
      <c r="A927" s="30"/>
      <c r="B927" s="31"/>
      <c r="C927" s="32"/>
      <c r="D927" s="31"/>
      <c r="E927" s="197"/>
      <c r="F927" s="95"/>
      <c r="G927" s="95">
        <f t="shared" si="866"/>
        <v>0</v>
      </c>
      <c r="H927" s="159">
        <f t="shared" si="857"/>
        <v>0</v>
      </c>
      <c r="I927" s="78">
        <f t="shared" si="858"/>
        <v>0</v>
      </c>
      <c r="J927" s="123" t="e">
        <f t="shared" si="859"/>
        <v>#DIV/0!</v>
      </c>
      <c r="K927" s="159">
        <v>0</v>
      </c>
      <c r="L927" s="159">
        <f t="shared" si="860"/>
        <v>0</v>
      </c>
      <c r="M927" s="323">
        <v>0</v>
      </c>
      <c r="N927" s="78">
        <f t="shared" si="861"/>
        <v>0</v>
      </c>
      <c r="O927" s="78">
        <f t="shared" si="862"/>
        <v>0</v>
      </c>
      <c r="P927" s="78">
        <f t="shared" si="863"/>
        <v>0</v>
      </c>
      <c r="Q927" s="123" t="e">
        <f t="shared" si="864"/>
        <v>#DIV/0!</v>
      </c>
      <c r="R927" s="299">
        <f t="shared" si="865"/>
        <v>0</v>
      </c>
    </row>
    <row r="928" spans="1:18" outlineLevel="1">
      <c r="A928" s="30"/>
      <c r="B928" s="31"/>
      <c r="C928" s="32"/>
      <c r="D928" s="31"/>
      <c r="E928" s="197"/>
      <c r="F928" s="95"/>
      <c r="G928" s="95">
        <f t="shared" si="866"/>
        <v>0</v>
      </c>
      <c r="H928" s="159">
        <f t="shared" si="857"/>
        <v>0</v>
      </c>
      <c r="I928" s="78">
        <f t="shared" si="858"/>
        <v>0</v>
      </c>
      <c r="J928" s="123" t="e">
        <f t="shared" si="859"/>
        <v>#DIV/0!</v>
      </c>
      <c r="K928" s="159">
        <v>0</v>
      </c>
      <c r="L928" s="159">
        <f t="shared" si="860"/>
        <v>0</v>
      </c>
      <c r="M928" s="323">
        <v>0</v>
      </c>
      <c r="N928" s="78">
        <f t="shared" si="861"/>
        <v>0</v>
      </c>
      <c r="O928" s="78">
        <f t="shared" si="862"/>
        <v>0</v>
      </c>
      <c r="P928" s="78">
        <f t="shared" si="863"/>
        <v>0</v>
      </c>
      <c r="Q928" s="123" t="e">
        <f t="shared" si="864"/>
        <v>#DIV/0!</v>
      </c>
      <c r="R928" s="299">
        <f t="shared" si="865"/>
        <v>0</v>
      </c>
    </row>
    <row r="929" spans="1:18" outlineLevel="1">
      <c r="A929" s="30"/>
      <c r="B929" s="31"/>
      <c r="C929" s="32"/>
      <c r="D929" s="31"/>
      <c r="E929" s="197"/>
      <c r="F929" s="95"/>
      <c r="G929" s="95">
        <f t="shared" si="866"/>
        <v>0</v>
      </c>
      <c r="H929" s="159">
        <f t="shared" si="857"/>
        <v>0</v>
      </c>
      <c r="I929" s="78">
        <f t="shared" si="858"/>
        <v>0</v>
      </c>
      <c r="J929" s="123" t="e">
        <f t="shared" si="859"/>
        <v>#DIV/0!</v>
      </c>
      <c r="K929" s="159">
        <v>0</v>
      </c>
      <c r="L929" s="159">
        <f t="shared" si="860"/>
        <v>0</v>
      </c>
      <c r="M929" s="323">
        <v>0</v>
      </c>
      <c r="N929" s="78">
        <f t="shared" si="861"/>
        <v>0</v>
      </c>
      <c r="O929" s="78">
        <f t="shared" si="862"/>
        <v>0</v>
      </c>
      <c r="P929" s="78">
        <f t="shared" si="863"/>
        <v>0</v>
      </c>
      <c r="Q929" s="123" t="e">
        <f t="shared" si="864"/>
        <v>#DIV/0!</v>
      </c>
      <c r="R929" s="299">
        <f t="shared" si="865"/>
        <v>0</v>
      </c>
    </row>
    <row r="930" spans="1:18" outlineLevel="1">
      <c r="A930" s="30"/>
      <c r="B930" s="31"/>
      <c r="C930" s="32"/>
      <c r="D930" s="31"/>
      <c r="E930" s="197"/>
      <c r="F930" s="95"/>
      <c r="G930" s="95">
        <f t="shared" si="866"/>
        <v>0</v>
      </c>
      <c r="H930" s="159">
        <f t="shared" si="857"/>
        <v>0</v>
      </c>
      <c r="I930" s="78">
        <f t="shared" si="858"/>
        <v>0</v>
      </c>
      <c r="J930" s="123" t="e">
        <f t="shared" si="859"/>
        <v>#DIV/0!</v>
      </c>
      <c r="K930" s="159">
        <v>0</v>
      </c>
      <c r="L930" s="159">
        <f t="shared" si="860"/>
        <v>0</v>
      </c>
      <c r="M930" s="323">
        <v>0</v>
      </c>
      <c r="N930" s="78">
        <f t="shared" si="861"/>
        <v>0</v>
      </c>
      <c r="O930" s="78">
        <f t="shared" si="862"/>
        <v>0</v>
      </c>
      <c r="P930" s="78">
        <f t="shared" si="863"/>
        <v>0</v>
      </c>
      <c r="Q930" s="123" t="e">
        <f t="shared" si="864"/>
        <v>#DIV/0!</v>
      </c>
      <c r="R930" s="299">
        <f t="shared" si="865"/>
        <v>0</v>
      </c>
    </row>
    <row r="931" spans="1:18" outlineLevel="1">
      <c r="A931" s="30"/>
      <c r="B931" s="31"/>
      <c r="C931" s="32"/>
      <c r="D931" s="31"/>
      <c r="E931" s="197"/>
      <c r="F931" s="95"/>
      <c r="G931" s="95">
        <f t="shared" si="866"/>
        <v>0</v>
      </c>
      <c r="H931" s="159">
        <f t="shared" si="857"/>
        <v>0</v>
      </c>
      <c r="I931" s="78">
        <f t="shared" si="858"/>
        <v>0</v>
      </c>
      <c r="J931" s="123" t="e">
        <f t="shared" si="859"/>
        <v>#DIV/0!</v>
      </c>
      <c r="K931" s="159">
        <v>0</v>
      </c>
      <c r="L931" s="159">
        <f t="shared" si="860"/>
        <v>0</v>
      </c>
      <c r="M931" s="323">
        <v>0</v>
      </c>
      <c r="N931" s="78">
        <f t="shared" si="861"/>
        <v>0</v>
      </c>
      <c r="O931" s="78">
        <f t="shared" si="862"/>
        <v>0</v>
      </c>
      <c r="P931" s="78">
        <f t="shared" si="863"/>
        <v>0</v>
      </c>
      <c r="Q931" s="123" t="e">
        <f t="shared" si="864"/>
        <v>#DIV/0!</v>
      </c>
      <c r="R931" s="299">
        <f t="shared" si="865"/>
        <v>0</v>
      </c>
    </row>
    <row r="932" spans="1:18" outlineLevel="1">
      <c r="A932" s="30"/>
      <c r="B932" s="31"/>
      <c r="C932" s="32"/>
      <c r="D932" s="31"/>
      <c r="E932" s="197"/>
      <c r="F932" s="95"/>
      <c r="G932" s="95">
        <f t="shared" si="866"/>
        <v>0</v>
      </c>
      <c r="H932" s="159">
        <f t="shared" si="857"/>
        <v>0</v>
      </c>
      <c r="I932" s="78">
        <f t="shared" si="858"/>
        <v>0</v>
      </c>
      <c r="J932" s="123" t="e">
        <f t="shared" si="859"/>
        <v>#DIV/0!</v>
      </c>
      <c r="K932" s="159">
        <v>0</v>
      </c>
      <c r="L932" s="159">
        <f t="shared" si="860"/>
        <v>0</v>
      </c>
      <c r="M932" s="323">
        <v>0</v>
      </c>
      <c r="N932" s="78">
        <f t="shared" si="861"/>
        <v>0</v>
      </c>
      <c r="O932" s="78">
        <f t="shared" si="862"/>
        <v>0</v>
      </c>
      <c r="P932" s="78">
        <f t="shared" si="863"/>
        <v>0</v>
      </c>
      <c r="Q932" s="123" t="e">
        <f t="shared" si="864"/>
        <v>#DIV/0!</v>
      </c>
      <c r="R932" s="299">
        <f t="shared" si="865"/>
        <v>0</v>
      </c>
    </row>
    <row r="933" spans="1:18" outlineLevel="1">
      <c r="A933" s="30"/>
      <c r="B933" s="31"/>
      <c r="C933" s="32"/>
      <c r="D933" s="31"/>
      <c r="E933" s="197"/>
      <c r="F933" s="95"/>
      <c r="G933" s="95">
        <f t="shared" si="866"/>
        <v>0</v>
      </c>
      <c r="H933" s="159">
        <f t="shared" si="857"/>
        <v>0</v>
      </c>
      <c r="I933" s="78">
        <f t="shared" si="858"/>
        <v>0</v>
      </c>
      <c r="J933" s="123" t="e">
        <f t="shared" si="859"/>
        <v>#DIV/0!</v>
      </c>
      <c r="K933" s="159">
        <v>0</v>
      </c>
      <c r="L933" s="159">
        <f t="shared" si="860"/>
        <v>0</v>
      </c>
      <c r="M933" s="323">
        <v>0</v>
      </c>
      <c r="N933" s="78">
        <f t="shared" si="861"/>
        <v>0</v>
      </c>
      <c r="O933" s="78">
        <f t="shared" si="862"/>
        <v>0</v>
      </c>
      <c r="P933" s="78">
        <f t="shared" si="863"/>
        <v>0</v>
      </c>
      <c r="Q933" s="123" t="e">
        <f t="shared" si="864"/>
        <v>#DIV/0!</v>
      </c>
      <c r="R933" s="299">
        <f t="shared" si="865"/>
        <v>0</v>
      </c>
    </row>
    <row r="934" spans="1:18" outlineLevel="1">
      <c r="A934" s="30"/>
      <c r="B934" s="31"/>
      <c r="C934" s="32"/>
      <c r="D934" s="31"/>
      <c r="E934" s="197"/>
      <c r="F934" s="95"/>
      <c r="G934" s="95">
        <f t="shared" si="866"/>
        <v>0</v>
      </c>
      <c r="H934" s="159">
        <f t="shared" si="857"/>
        <v>0</v>
      </c>
      <c r="I934" s="78">
        <f t="shared" si="858"/>
        <v>0</v>
      </c>
      <c r="J934" s="123" t="e">
        <f t="shared" si="859"/>
        <v>#DIV/0!</v>
      </c>
      <c r="K934" s="159">
        <v>0</v>
      </c>
      <c r="L934" s="159">
        <f t="shared" si="860"/>
        <v>0</v>
      </c>
      <c r="M934" s="323">
        <v>0</v>
      </c>
      <c r="N934" s="78">
        <f t="shared" si="861"/>
        <v>0</v>
      </c>
      <c r="O934" s="78">
        <f t="shared" si="862"/>
        <v>0</v>
      </c>
      <c r="P934" s="78">
        <f t="shared" si="863"/>
        <v>0</v>
      </c>
      <c r="Q934" s="123" t="e">
        <f t="shared" si="864"/>
        <v>#DIV/0!</v>
      </c>
      <c r="R934" s="299">
        <f t="shared" si="865"/>
        <v>0</v>
      </c>
    </row>
    <row r="935" spans="1:18" outlineLevel="1">
      <c r="A935" s="30"/>
      <c r="B935" s="31"/>
      <c r="C935" s="32"/>
      <c r="D935" s="31"/>
      <c r="E935" s="197"/>
      <c r="F935" s="95"/>
      <c r="G935" s="95">
        <f t="shared" si="866"/>
        <v>0</v>
      </c>
      <c r="H935" s="159">
        <f t="shared" si="857"/>
        <v>0</v>
      </c>
      <c r="I935" s="78">
        <f t="shared" si="858"/>
        <v>0</v>
      </c>
      <c r="J935" s="123" t="e">
        <f t="shared" si="859"/>
        <v>#DIV/0!</v>
      </c>
      <c r="K935" s="159">
        <v>0</v>
      </c>
      <c r="L935" s="159">
        <f t="shared" si="860"/>
        <v>0</v>
      </c>
      <c r="M935" s="323">
        <v>0</v>
      </c>
      <c r="N935" s="78">
        <f t="shared" si="861"/>
        <v>0</v>
      </c>
      <c r="O935" s="78">
        <f t="shared" si="862"/>
        <v>0</v>
      </c>
      <c r="P935" s="78">
        <f t="shared" si="863"/>
        <v>0</v>
      </c>
      <c r="Q935" s="123" t="e">
        <f t="shared" si="864"/>
        <v>#DIV/0!</v>
      </c>
      <c r="R935" s="299">
        <f t="shared" si="865"/>
        <v>0</v>
      </c>
    </row>
    <row r="936" spans="1:18" outlineLevel="1">
      <c r="A936" s="30"/>
      <c r="B936" s="31"/>
      <c r="C936" s="32"/>
      <c r="D936" s="31"/>
      <c r="E936" s="197"/>
      <c r="F936" s="95"/>
      <c r="G936" s="95">
        <f t="shared" si="866"/>
        <v>0</v>
      </c>
      <c r="H936" s="159">
        <f t="shared" si="857"/>
        <v>0</v>
      </c>
      <c r="I936" s="78">
        <f t="shared" si="858"/>
        <v>0</v>
      </c>
      <c r="J936" s="123" t="e">
        <f t="shared" si="859"/>
        <v>#DIV/0!</v>
      </c>
      <c r="K936" s="159">
        <v>0</v>
      </c>
      <c r="L936" s="159">
        <f t="shared" si="860"/>
        <v>0</v>
      </c>
      <c r="M936" s="323">
        <v>0</v>
      </c>
      <c r="N936" s="78">
        <f t="shared" si="861"/>
        <v>0</v>
      </c>
      <c r="O936" s="78">
        <f t="shared" si="862"/>
        <v>0</v>
      </c>
      <c r="P936" s="78">
        <f t="shared" si="863"/>
        <v>0</v>
      </c>
      <c r="Q936" s="123" t="e">
        <f t="shared" si="864"/>
        <v>#DIV/0!</v>
      </c>
      <c r="R936" s="299">
        <f t="shared" si="865"/>
        <v>0</v>
      </c>
    </row>
    <row r="937" spans="1:18" outlineLevel="1">
      <c r="A937" s="30"/>
      <c r="B937" s="31"/>
      <c r="C937" s="32"/>
      <c r="D937" s="31"/>
      <c r="E937" s="197"/>
      <c r="F937" s="95"/>
      <c r="G937" s="95">
        <f t="shared" si="866"/>
        <v>0</v>
      </c>
      <c r="H937" s="159">
        <f t="shared" si="857"/>
        <v>0</v>
      </c>
      <c r="I937" s="78">
        <f t="shared" si="858"/>
        <v>0</v>
      </c>
      <c r="J937" s="123" t="e">
        <f t="shared" si="859"/>
        <v>#DIV/0!</v>
      </c>
      <c r="K937" s="159">
        <v>0</v>
      </c>
      <c r="L937" s="159">
        <f t="shared" si="860"/>
        <v>0</v>
      </c>
      <c r="M937" s="323">
        <v>0</v>
      </c>
      <c r="N937" s="78">
        <f t="shared" si="861"/>
        <v>0</v>
      </c>
      <c r="O937" s="78">
        <f t="shared" si="862"/>
        <v>0</v>
      </c>
      <c r="P937" s="78">
        <f t="shared" si="863"/>
        <v>0</v>
      </c>
      <c r="Q937" s="123" t="e">
        <f t="shared" si="864"/>
        <v>#DIV/0!</v>
      </c>
      <c r="R937" s="299">
        <f t="shared" si="865"/>
        <v>0</v>
      </c>
    </row>
    <row r="938" spans="1:18" outlineLevel="1">
      <c r="A938" s="30"/>
      <c r="B938" s="31"/>
      <c r="C938" s="32"/>
      <c r="D938" s="31"/>
      <c r="E938" s="197"/>
      <c r="F938" s="95"/>
      <c r="G938" s="95">
        <f t="shared" si="866"/>
        <v>0</v>
      </c>
      <c r="H938" s="159">
        <f t="shared" si="857"/>
        <v>0</v>
      </c>
      <c r="I938" s="78">
        <f t="shared" si="858"/>
        <v>0</v>
      </c>
      <c r="J938" s="123" t="e">
        <f t="shared" si="859"/>
        <v>#DIV/0!</v>
      </c>
      <c r="K938" s="159">
        <v>0</v>
      </c>
      <c r="L938" s="159">
        <f t="shared" si="860"/>
        <v>0</v>
      </c>
      <c r="M938" s="323">
        <v>0</v>
      </c>
      <c r="N938" s="78">
        <f t="shared" si="861"/>
        <v>0</v>
      </c>
      <c r="O938" s="78">
        <f t="shared" si="862"/>
        <v>0</v>
      </c>
      <c r="P938" s="78">
        <f t="shared" si="863"/>
        <v>0</v>
      </c>
      <c r="Q938" s="123" t="e">
        <f t="shared" si="864"/>
        <v>#DIV/0!</v>
      </c>
      <c r="R938" s="299">
        <f t="shared" si="865"/>
        <v>0</v>
      </c>
    </row>
    <row r="939" spans="1:18" outlineLevel="1">
      <c r="A939" s="30"/>
      <c r="B939" s="31"/>
      <c r="C939" s="32"/>
      <c r="D939" s="31"/>
      <c r="E939" s="197"/>
      <c r="F939" s="95"/>
      <c r="G939" s="95">
        <f t="shared" si="866"/>
        <v>0</v>
      </c>
      <c r="H939" s="159">
        <f t="shared" si="857"/>
        <v>0</v>
      </c>
      <c r="I939" s="78">
        <f t="shared" si="858"/>
        <v>0</v>
      </c>
      <c r="J939" s="123" t="e">
        <f t="shared" si="859"/>
        <v>#DIV/0!</v>
      </c>
      <c r="K939" s="159">
        <v>0</v>
      </c>
      <c r="L939" s="159">
        <f t="shared" si="860"/>
        <v>0</v>
      </c>
      <c r="M939" s="323">
        <v>0</v>
      </c>
      <c r="N939" s="78">
        <f t="shared" si="861"/>
        <v>0</v>
      </c>
      <c r="O939" s="78">
        <f t="shared" si="862"/>
        <v>0</v>
      </c>
      <c r="P939" s="78">
        <f t="shared" si="863"/>
        <v>0</v>
      </c>
      <c r="Q939" s="123" t="e">
        <f t="shared" si="864"/>
        <v>#DIV/0!</v>
      </c>
      <c r="R939" s="299">
        <f t="shared" si="865"/>
        <v>0</v>
      </c>
    </row>
    <row r="940" spans="1:18" outlineLevel="1">
      <c r="A940" s="30"/>
      <c r="B940" s="31"/>
      <c r="C940" s="32"/>
      <c r="D940" s="31"/>
      <c r="E940" s="197"/>
      <c r="F940" s="95"/>
      <c r="G940" s="95">
        <f t="shared" si="866"/>
        <v>0</v>
      </c>
      <c r="H940" s="159">
        <f t="shared" si="857"/>
        <v>0</v>
      </c>
      <c r="I940" s="78">
        <f t="shared" si="858"/>
        <v>0</v>
      </c>
      <c r="J940" s="123" t="e">
        <f t="shared" si="859"/>
        <v>#DIV/0!</v>
      </c>
      <c r="K940" s="159">
        <v>0</v>
      </c>
      <c r="L940" s="159">
        <f t="shared" si="860"/>
        <v>0</v>
      </c>
      <c r="M940" s="323">
        <v>0</v>
      </c>
      <c r="N940" s="78">
        <f t="shared" si="861"/>
        <v>0</v>
      </c>
      <c r="O940" s="78">
        <f t="shared" si="862"/>
        <v>0</v>
      </c>
      <c r="P940" s="78">
        <f t="shared" si="863"/>
        <v>0</v>
      </c>
      <c r="Q940" s="123" t="e">
        <f t="shared" si="864"/>
        <v>#DIV/0!</v>
      </c>
      <c r="R940" s="299">
        <f t="shared" si="865"/>
        <v>0</v>
      </c>
    </row>
    <row r="941" spans="1:18" outlineLevel="1">
      <c r="A941" s="30"/>
      <c r="B941" s="31"/>
      <c r="C941" s="32"/>
      <c r="D941" s="31"/>
      <c r="E941" s="197"/>
      <c r="F941" s="95"/>
      <c r="G941" s="95">
        <f t="shared" si="866"/>
        <v>0</v>
      </c>
      <c r="H941" s="159">
        <f t="shared" si="857"/>
        <v>0</v>
      </c>
      <c r="I941" s="78">
        <f t="shared" si="858"/>
        <v>0</v>
      </c>
      <c r="J941" s="123" t="e">
        <f t="shared" si="859"/>
        <v>#DIV/0!</v>
      </c>
      <c r="K941" s="159">
        <v>0</v>
      </c>
      <c r="L941" s="159">
        <f t="shared" si="860"/>
        <v>0</v>
      </c>
      <c r="M941" s="323">
        <v>0</v>
      </c>
      <c r="N941" s="78">
        <f t="shared" si="861"/>
        <v>0</v>
      </c>
      <c r="O941" s="78">
        <f t="shared" si="862"/>
        <v>0</v>
      </c>
      <c r="P941" s="78">
        <f t="shared" si="863"/>
        <v>0</v>
      </c>
      <c r="Q941" s="123" t="e">
        <f t="shared" si="864"/>
        <v>#DIV/0!</v>
      </c>
      <c r="R941" s="299">
        <f t="shared" si="865"/>
        <v>0</v>
      </c>
    </row>
    <row r="942" spans="1:18" outlineLevel="1">
      <c r="A942" s="30"/>
      <c r="B942" s="31"/>
      <c r="C942" s="32"/>
      <c r="D942" s="31"/>
      <c r="E942" s="197"/>
      <c r="F942" s="95"/>
      <c r="G942" s="95">
        <f t="shared" si="866"/>
        <v>0</v>
      </c>
      <c r="H942" s="159">
        <f t="shared" si="857"/>
        <v>0</v>
      </c>
      <c r="I942" s="78">
        <f t="shared" si="858"/>
        <v>0</v>
      </c>
      <c r="J942" s="123" t="e">
        <f t="shared" si="859"/>
        <v>#DIV/0!</v>
      </c>
      <c r="K942" s="159">
        <v>0</v>
      </c>
      <c r="L942" s="159">
        <f t="shared" si="860"/>
        <v>0</v>
      </c>
      <c r="M942" s="323">
        <v>0</v>
      </c>
      <c r="N942" s="78">
        <f t="shared" si="861"/>
        <v>0</v>
      </c>
      <c r="O942" s="78">
        <f t="shared" si="862"/>
        <v>0</v>
      </c>
      <c r="P942" s="78">
        <f t="shared" si="863"/>
        <v>0</v>
      </c>
      <c r="Q942" s="123" t="e">
        <f t="shared" si="864"/>
        <v>#DIV/0!</v>
      </c>
      <c r="R942" s="299">
        <f t="shared" si="865"/>
        <v>0</v>
      </c>
    </row>
    <row r="943" spans="1:18" outlineLevel="1">
      <c r="A943" s="30"/>
      <c r="B943" s="31"/>
      <c r="C943" s="32"/>
      <c r="D943" s="31"/>
      <c r="E943" s="197"/>
      <c r="F943" s="95"/>
      <c r="G943" s="95">
        <f t="shared" si="866"/>
        <v>0</v>
      </c>
      <c r="H943" s="159">
        <f t="shared" si="857"/>
        <v>0</v>
      </c>
      <c r="I943" s="78">
        <f t="shared" si="858"/>
        <v>0</v>
      </c>
      <c r="J943" s="123" t="e">
        <f t="shared" si="859"/>
        <v>#DIV/0!</v>
      </c>
      <c r="K943" s="159">
        <v>0</v>
      </c>
      <c r="L943" s="159">
        <f t="shared" si="860"/>
        <v>0</v>
      </c>
      <c r="M943" s="323">
        <v>0</v>
      </c>
      <c r="N943" s="78">
        <f t="shared" si="861"/>
        <v>0</v>
      </c>
      <c r="O943" s="78">
        <f t="shared" si="862"/>
        <v>0</v>
      </c>
      <c r="P943" s="78">
        <f t="shared" si="863"/>
        <v>0</v>
      </c>
      <c r="Q943" s="123" t="e">
        <f t="shared" si="864"/>
        <v>#DIV/0!</v>
      </c>
      <c r="R943" s="299">
        <f t="shared" si="865"/>
        <v>0</v>
      </c>
    </row>
    <row r="944" spans="1:18" outlineLevel="1">
      <c r="A944" s="30"/>
      <c r="B944" s="31"/>
      <c r="C944" s="32"/>
      <c r="D944" s="31"/>
      <c r="E944" s="197"/>
      <c r="F944" s="95"/>
      <c r="G944" s="95">
        <f t="shared" si="866"/>
        <v>0</v>
      </c>
      <c r="H944" s="159">
        <f t="shared" si="857"/>
        <v>0</v>
      </c>
      <c r="I944" s="78">
        <f t="shared" si="858"/>
        <v>0</v>
      </c>
      <c r="J944" s="123" t="e">
        <f t="shared" si="859"/>
        <v>#DIV/0!</v>
      </c>
      <c r="K944" s="159">
        <v>0</v>
      </c>
      <c r="L944" s="159">
        <f t="shared" si="860"/>
        <v>0</v>
      </c>
      <c r="M944" s="323">
        <v>0</v>
      </c>
      <c r="N944" s="78">
        <f t="shared" si="861"/>
        <v>0</v>
      </c>
      <c r="O944" s="78">
        <f t="shared" si="862"/>
        <v>0</v>
      </c>
      <c r="P944" s="78">
        <f t="shared" si="863"/>
        <v>0</v>
      </c>
      <c r="Q944" s="123" t="e">
        <f t="shared" si="864"/>
        <v>#DIV/0!</v>
      </c>
      <c r="R944" s="299">
        <f t="shared" si="865"/>
        <v>0</v>
      </c>
    </row>
    <row r="945" spans="1:18">
      <c r="A945" s="62"/>
      <c r="B945" s="62"/>
      <c r="C945" s="63"/>
      <c r="D945" s="62"/>
      <c r="E945" s="198"/>
      <c r="F945" s="96"/>
      <c r="G945" s="97">
        <f>SUM(G946:G957)</f>
        <v>0</v>
      </c>
      <c r="H945" s="155"/>
      <c r="I945" s="76"/>
      <c r="J945" s="16"/>
      <c r="K945" s="155"/>
      <c r="L945" s="155"/>
      <c r="M945" s="324"/>
      <c r="N945" s="97">
        <f t="shared" ref="N945:R945" si="867">SUM(N946:N957)</f>
        <v>0</v>
      </c>
      <c r="O945" s="97">
        <f t="shared" si="867"/>
        <v>0</v>
      </c>
      <c r="P945" s="97">
        <f t="shared" si="867"/>
        <v>0</v>
      </c>
      <c r="Q945" s="59" t="e">
        <f>O945/I945</f>
        <v>#DIV/0!</v>
      </c>
      <c r="R945" s="313">
        <f t="shared" si="867"/>
        <v>0</v>
      </c>
    </row>
    <row r="946" spans="1:18" outlineLevel="1">
      <c r="A946" s="30"/>
      <c r="B946" s="31"/>
      <c r="C946" s="32"/>
      <c r="D946" s="33"/>
      <c r="E946" s="196"/>
      <c r="F946" s="95"/>
      <c r="G946" s="95">
        <f t="shared" si="866"/>
        <v>0</v>
      </c>
      <c r="H946" s="159">
        <f t="shared" ref="H946:H957" si="868">IF(L946&gt;E946,L946,E946)</f>
        <v>0</v>
      </c>
      <c r="I946" s="78">
        <f t="shared" ref="I946:I957" si="869">ROUND(H946*F946,2)</f>
        <v>0</v>
      </c>
      <c r="J946" s="123" t="e">
        <f t="shared" ref="J946:J957" si="870">(H946/E946)</f>
        <v>#DIV/0!</v>
      </c>
      <c r="K946" s="159">
        <v>0</v>
      </c>
      <c r="L946" s="159">
        <f t="shared" ref="L946:L957" si="871">K946+M946</f>
        <v>0</v>
      </c>
      <c r="M946" s="323">
        <v>0</v>
      </c>
      <c r="N946" s="78">
        <f t="shared" ref="N946:N957" si="872">ROUND(K946*F946,2)</f>
        <v>0</v>
      </c>
      <c r="O946" s="78">
        <f t="shared" ref="O946:O957" si="873">N946+P946</f>
        <v>0</v>
      </c>
      <c r="P946" s="78">
        <f t="shared" ref="P946:P957" si="874">ROUND(M946*F946,2)</f>
        <v>0</v>
      </c>
      <c r="Q946" s="123" t="e">
        <f t="shared" ref="Q946:Q957" si="875">L946/H946</f>
        <v>#DIV/0!</v>
      </c>
      <c r="R946" s="299">
        <f t="shared" ref="R946:R957" si="876">I946-O946</f>
        <v>0</v>
      </c>
    </row>
    <row r="947" spans="1:18" outlineLevel="1">
      <c r="A947" s="30"/>
      <c r="B947" s="31"/>
      <c r="C947" s="32"/>
      <c r="D947" s="33"/>
      <c r="E947" s="196"/>
      <c r="F947" s="95"/>
      <c r="G947" s="95">
        <f t="shared" si="866"/>
        <v>0</v>
      </c>
      <c r="H947" s="159">
        <f t="shared" si="868"/>
        <v>0</v>
      </c>
      <c r="I947" s="78">
        <f t="shared" si="869"/>
        <v>0</v>
      </c>
      <c r="J947" s="123" t="e">
        <f t="shared" si="870"/>
        <v>#DIV/0!</v>
      </c>
      <c r="K947" s="159">
        <v>0</v>
      </c>
      <c r="L947" s="159">
        <f t="shared" si="871"/>
        <v>0</v>
      </c>
      <c r="M947" s="323">
        <v>0</v>
      </c>
      <c r="N947" s="78">
        <f t="shared" si="872"/>
        <v>0</v>
      </c>
      <c r="O947" s="78">
        <f t="shared" si="873"/>
        <v>0</v>
      </c>
      <c r="P947" s="78">
        <f t="shared" si="874"/>
        <v>0</v>
      </c>
      <c r="Q947" s="123" t="e">
        <f t="shared" si="875"/>
        <v>#DIV/0!</v>
      </c>
      <c r="R947" s="299">
        <f t="shared" si="876"/>
        <v>0</v>
      </c>
    </row>
    <row r="948" spans="1:18" outlineLevel="1">
      <c r="A948" s="30"/>
      <c r="B948" s="31"/>
      <c r="C948" s="32"/>
      <c r="D948" s="33"/>
      <c r="E948" s="196"/>
      <c r="F948" s="95"/>
      <c r="G948" s="95">
        <f t="shared" si="866"/>
        <v>0</v>
      </c>
      <c r="H948" s="159">
        <f t="shared" si="868"/>
        <v>0</v>
      </c>
      <c r="I948" s="78">
        <f t="shared" si="869"/>
        <v>0</v>
      </c>
      <c r="J948" s="123" t="e">
        <f t="shared" si="870"/>
        <v>#DIV/0!</v>
      </c>
      <c r="K948" s="159">
        <v>0</v>
      </c>
      <c r="L948" s="159">
        <f t="shared" si="871"/>
        <v>0</v>
      </c>
      <c r="M948" s="323">
        <v>0</v>
      </c>
      <c r="N948" s="78">
        <f t="shared" si="872"/>
        <v>0</v>
      </c>
      <c r="O948" s="78">
        <f t="shared" si="873"/>
        <v>0</v>
      </c>
      <c r="P948" s="78">
        <f t="shared" si="874"/>
        <v>0</v>
      </c>
      <c r="Q948" s="123" t="e">
        <f t="shared" si="875"/>
        <v>#DIV/0!</v>
      </c>
      <c r="R948" s="299">
        <f t="shared" si="876"/>
        <v>0</v>
      </c>
    </row>
    <row r="949" spans="1:18" outlineLevel="1">
      <c r="A949" s="30"/>
      <c r="B949" s="31"/>
      <c r="C949" s="32"/>
      <c r="D949" s="33"/>
      <c r="E949" s="196"/>
      <c r="F949" s="95"/>
      <c r="G949" s="95">
        <f t="shared" si="866"/>
        <v>0</v>
      </c>
      <c r="H949" s="159">
        <f t="shared" si="868"/>
        <v>0</v>
      </c>
      <c r="I949" s="78">
        <f t="shared" si="869"/>
        <v>0</v>
      </c>
      <c r="J949" s="123" t="e">
        <f t="shared" si="870"/>
        <v>#DIV/0!</v>
      </c>
      <c r="K949" s="159">
        <v>0</v>
      </c>
      <c r="L949" s="159">
        <f t="shared" si="871"/>
        <v>0</v>
      </c>
      <c r="M949" s="323">
        <v>0</v>
      </c>
      <c r="N949" s="78">
        <f t="shared" si="872"/>
        <v>0</v>
      </c>
      <c r="O949" s="78">
        <f t="shared" si="873"/>
        <v>0</v>
      </c>
      <c r="P949" s="78">
        <f t="shared" si="874"/>
        <v>0</v>
      </c>
      <c r="Q949" s="123" t="e">
        <f t="shared" si="875"/>
        <v>#DIV/0!</v>
      </c>
      <c r="R949" s="299">
        <f t="shared" si="876"/>
        <v>0</v>
      </c>
    </row>
    <row r="950" spans="1:18" outlineLevel="1">
      <c r="A950" s="30"/>
      <c r="B950" s="31"/>
      <c r="C950" s="32"/>
      <c r="D950" s="33"/>
      <c r="E950" s="196"/>
      <c r="F950" s="95"/>
      <c r="G950" s="95">
        <f t="shared" si="866"/>
        <v>0</v>
      </c>
      <c r="H950" s="159">
        <f t="shared" si="868"/>
        <v>0</v>
      </c>
      <c r="I950" s="78">
        <f t="shared" si="869"/>
        <v>0</v>
      </c>
      <c r="J950" s="123" t="e">
        <f t="shared" si="870"/>
        <v>#DIV/0!</v>
      </c>
      <c r="K950" s="159">
        <v>0</v>
      </c>
      <c r="L950" s="159">
        <f t="shared" si="871"/>
        <v>0</v>
      </c>
      <c r="M950" s="323">
        <v>0</v>
      </c>
      <c r="N950" s="78">
        <f t="shared" si="872"/>
        <v>0</v>
      </c>
      <c r="O950" s="78">
        <f t="shared" si="873"/>
        <v>0</v>
      </c>
      <c r="P950" s="78">
        <f t="shared" si="874"/>
        <v>0</v>
      </c>
      <c r="Q950" s="123" t="e">
        <f t="shared" si="875"/>
        <v>#DIV/0!</v>
      </c>
      <c r="R950" s="299">
        <f t="shared" si="876"/>
        <v>0</v>
      </c>
    </row>
    <row r="951" spans="1:18" outlineLevel="1">
      <c r="A951" s="30"/>
      <c r="B951" s="31"/>
      <c r="C951" s="32"/>
      <c r="D951" s="33"/>
      <c r="E951" s="196"/>
      <c r="F951" s="95"/>
      <c r="G951" s="95">
        <f t="shared" si="866"/>
        <v>0</v>
      </c>
      <c r="H951" s="159">
        <f t="shared" si="868"/>
        <v>0</v>
      </c>
      <c r="I951" s="78">
        <f t="shared" si="869"/>
        <v>0</v>
      </c>
      <c r="J951" s="123" t="e">
        <f t="shared" si="870"/>
        <v>#DIV/0!</v>
      </c>
      <c r="K951" s="159">
        <v>0</v>
      </c>
      <c r="L951" s="159">
        <f t="shared" si="871"/>
        <v>0</v>
      </c>
      <c r="M951" s="323">
        <v>0</v>
      </c>
      <c r="N951" s="78">
        <f t="shared" si="872"/>
        <v>0</v>
      </c>
      <c r="O951" s="78">
        <f t="shared" si="873"/>
        <v>0</v>
      </c>
      <c r="P951" s="78">
        <f t="shared" si="874"/>
        <v>0</v>
      </c>
      <c r="Q951" s="123" t="e">
        <f t="shared" si="875"/>
        <v>#DIV/0!</v>
      </c>
      <c r="R951" s="299">
        <f t="shared" si="876"/>
        <v>0</v>
      </c>
    </row>
    <row r="952" spans="1:18" outlineLevel="1">
      <c r="A952" s="30"/>
      <c r="B952" s="31"/>
      <c r="C952" s="32"/>
      <c r="D952" s="33"/>
      <c r="E952" s="196"/>
      <c r="F952" s="95"/>
      <c r="G952" s="95">
        <f t="shared" si="866"/>
        <v>0</v>
      </c>
      <c r="H952" s="159">
        <f t="shared" si="868"/>
        <v>0</v>
      </c>
      <c r="I952" s="78">
        <f t="shared" si="869"/>
        <v>0</v>
      </c>
      <c r="J952" s="123" t="e">
        <f t="shared" si="870"/>
        <v>#DIV/0!</v>
      </c>
      <c r="K952" s="159">
        <v>0</v>
      </c>
      <c r="L952" s="159">
        <f t="shared" si="871"/>
        <v>0</v>
      </c>
      <c r="M952" s="323">
        <v>0</v>
      </c>
      <c r="N952" s="78">
        <f t="shared" si="872"/>
        <v>0</v>
      </c>
      <c r="O952" s="78">
        <f t="shared" si="873"/>
        <v>0</v>
      </c>
      <c r="P952" s="78">
        <f t="shared" si="874"/>
        <v>0</v>
      </c>
      <c r="Q952" s="123" t="e">
        <f t="shared" si="875"/>
        <v>#DIV/0!</v>
      </c>
      <c r="R952" s="299">
        <f t="shared" si="876"/>
        <v>0</v>
      </c>
    </row>
    <row r="953" spans="1:18" outlineLevel="1">
      <c r="A953" s="30"/>
      <c r="B953" s="31"/>
      <c r="C953" s="32"/>
      <c r="D953" s="33"/>
      <c r="E953" s="196"/>
      <c r="F953" s="95"/>
      <c r="G953" s="95">
        <f t="shared" si="866"/>
        <v>0</v>
      </c>
      <c r="H953" s="159">
        <f t="shared" si="868"/>
        <v>0</v>
      </c>
      <c r="I953" s="78">
        <f t="shared" si="869"/>
        <v>0</v>
      </c>
      <c r="J953" s="123" t="e">
        <f t="shared" si="870"/>
        <v>#DIV/0!</v>
      </c>
      <c r="K953" s="159">
        <v>0</v>
      </c>
      <c r="L953" s="159">
        <f t="shared" si="871"/>
        <v>0</v>
      </c>
      <c r="M953" s="323">
        <v>0</v>
      </c>
      <c r="N953" s="78">
        <f t="shared" si="872"/>
        <v>0</v>
      </c>
      <c r="O953" s="78">
        <f t="shared" si="873"/>
        <v>0</v>
      </c>
      <c r="P953" s="78">
        <f t="shared" si="874"/>
        <v>0</v>
      </c>
      <c r="Q953" s="123" t="e">
        <f t="shared" si="875"/>
        <v>#DIV/0!</v>
      </c>
      <c r="R953" s="299">
        <f t="shared" si="876"/>
        <v>0</v>
      </c>
    </row>
    <row r="954" spans="1:18" outlineLevel="1">
      <c r="A954" s="30"/>
      <c r="B954" s="31"/>
      <c r="C954" s="32"/>
      <c r="D954" s="33"/>
      <c r="E954" s="196"/>
      <c r="F954" s="95"/>
      <c r="G954" s="95">
        <f t="shared" si="866"/>
        <v>0</v>
      </c>
      <c r="H954" s="159">
        <f t="shared" si="868"/>
        <v>0</v>
      </c>
      <c r="I954" s="78">
        <f t="shared" si="869"/>
        <v>0</v>
      </c>
      <c r="J954" s="123" t="e">
        <f t="shared" si="870"/>
        <v>#DIV/0!</v>
      </c>
      <c r="K954" s="159">
        <v>0</v>
      </c>
      <c r="L954" s="159">
        <f t="shared" si="871"/>
        <v>0</v>
      </c>
      <c r="M954" s="323">
        <v>0</v>
      </c>
      <c r="N954" s="78">
        <f t="shared" si="872"/>
        <v>0</v>
      </c>
      <c r="O954" s="78">
        <f t="shared" si="873"/>
        <v>0</v>
      </c>
      <c r="P954" s="78">
        <f t="shared" si="874"/>
        <v>0</v>
      </c>
      <c r="Q954" s="123" t="e">
        <f t="shared" si="875"/>
        <v>#DIV/0!</v>
      </c>
      <c r="R954" s="299">
        <f t="shared" si="876"/>
        <v>0</v>
      </c>
    </row>
    <row r="955" spans="1:18" outlineLevel="1">
      <c r="A955" s="30"/>
      <c r="B955" s="31"/>
      <c r="C955" s="32"/>
      <c r="D955" s="33"/>
      <c r="E955" s="196"/>
      <c r="F955" s="95"/>
      <c r="G955" s="95">
        <f t="shared" si="866"/>
        <v>0</v>
      </c>
      <c r="H955" s="159">
        <f t="shared" si="868"/>
        <v>0</v>
      </c>
      <c r="I955" s="78">
        <f t="shared" si="869"/>
        <v>0</v>
      </c>
      <c r="J955" s="123" t="e">
        <f t="shared" si="870"/>
        <v>#DIV/0!</v>
      </c>
      <c r="K955" s="159">
        <v>0</v>
      </c>
      <c r="L955" s="159">
        <f t="shared" si="871"/>
        <v>0</v>
      </c>
      <c r="M955" s="323">
        <v>0</v>
      </c>
      <c r="N955" s="78">
        <f t="shared" si="872"/>
        <v>0</v>
      </c>
      <c r="O955" s="78">
        <f t="shared" si="873"/>
        <v>0</v>
      </c>
      <c r="P955" s="78">
        <f t="shared" si="874"/>
        <v>0</v>
      </c>
      <c r="Q955" s="123" t="e">
        <f t="shared" si="875"/>
        <v>#DIV/0!</v>
      </c>
      <c r="R955" s="299">
        <f t="shared" si="876"/>
        <v>0</v>
      </c>
    </row>
    <row r="956" spans="1:18" outlineLevel="1">
      <c r="A956" s="30"/>
      <c r="B956" s="31"/>
      <c r="C956" s="32"/>
      <c r="D956" s="33"/>
      <c r="E956" s="196"/>
      <c r="F956" s="95"/>
      <c r="G956" s="95">
        <f t="shared" si="866"/>
        <v>0</v>
      </c>
      <c r="H956" s="159">
        <f t="shared" si="868"/>
        <v>0</v>
      </c>
      <c r="I956" s="78">
        <f t="shared" si="869"/>
        <v>0</v>
      </c>
      <c r="J956" s="123" t="e">
        <f t="shared" si="870"/>
        <v>#DIV/0!</v>
      </c>
      <c r="K956" s="159">
        <v>0</v>
      </c>
      <c r="L956" s="159">
        <f t="shared" si="871"/>
        <v>0</v>
      </c>
      <c r="M956" s="323">
        <v>0</v>
      </c>
      <c r="N956" s="78">
        <f t="shared" si="872"/>
        <v>0</v>
      </c>
      <c r="O956" s="78">
        <f t="shared" si="873"/>
        <v>0</v>
      </c>
      <c r="P956" s="78">
        <f t="shared" si="874"/>
        <v>0</v>
      </c>
      <c r="Q956" s="123" t="e">
        <f t="shared" si="875"/>
        <v>#DIV/0!</v>
      </c>
      <c r="R956" s="299">
        <f t="shared" si="876"/>
        <v>0</v>
      </c>
    </row>
    <row r="957" spans="1:18" outlineLevel="1">
      <c r="A957" s="30"/>
      <c r="B957" s="31"/>
      <c r="C957" s="32"/>
      <c r="D957" s="33"/>
      <c r="E957" s="196"/>
      <c r="F957" s="95"/>
      <c r="G957" s="95">
        <f t="shared" si="866"/>
        <v>0</v>
      </c>
      <c r="H957" s="159">
        <f t="shared" si="868"/>
        <v>0</v>
      </c>
      <c r="I957" s="78">
        <f t="shared" si="869"/>
        <v>0</v>
      </c>
      <c r="J957" s="123" t="e">
        <f t="shared" si="870"/>
        <v>#DIV/0!</v>
      </c>
      <c r="K957" s="159">
        <v>0</v>
      </c>
      <c r="L957" s="159">
        <f t="shared" si="871"/>
        <v>0</v>
      </c>
      <c r="M957" s="323">
        <v>0</v>
      </c>
      <c r="N957" s="78">
        <f t="shared" si="872"/>
        <v>0</v>
      </c>
      <c r="O957" s="78">
        <f t="shared" si="873"/>
        <v>0</v>
      </c>
      <c r="P957" s="78">
        <f t="shared" si="874"/>
        <v>0</v>
      </c>
      <c r="Q957" s="123" t="e">
        <f t="shared" si="875"/>
        <v>#DIV/0!</v>
      </c>
      <c r="R957" s="299">
        <f t="shared" si="876"/>
        <v>0</v>
      </c>
    </row>
    <row r="958" spans="1:18">
      <c r="A958" s="436"/>
      <c r="B958" s="437"/>
      <c r="C958" s="437"/>
      <c r="D958" s="437"/>
      <c r="E958" s="438"/>
      <c r="F958" s="80"/>
      <c r="G958" s="80">
        <f>G945+G903</f>
        <v>0</v>
      </c>
      <c r="H958" s="158"/>
      <c r="I958" s="77"/>
      <c r="J958" s="17"/>
      <c r="K958" s="222"/>
      <c r="L958" s="222"/>
      <c r="M958" s="329"/>
      <c r="N958" s="80">
        <f t="shared" ref="N958:R958" si="877">N945+N903</f>
        <v>0</v>
      </c>
      <c r="O958" s="80">
        <f t="shared" si="877"/>
        <v>0</v>
      </c>
      <c r="P958" s="80">
        <f t="shared" si="877"/>
        <v>0</v>
      </c>
      <c r="Q958" s="20" t="e">
        <f>O958/I958</f>
        <v>#DIV/0!</v>
      </c>
      <c r="R958" s="302">
        <f t="shared" si="877"/>
        <v>0</v>
      </c>
    </row>
    <row r="959" spans="1:18" ht="15" customHeight="1">
      <c r="A959" s="315"/>
      <c r="B959" s="316"/>
      <c r="C959" s="316"/>
      <c r="D959" s="316"/>
      <c r="E959" s="316"/>
      <c r="F959" s="316"/>
      <c r="G959" s="316"/>
      <c r="H959" s="316"/>
      <c r="I959" s="316"/>
      <c r="J959" s="316"/>
      <c r="K959" s="316"/>
      <c r="L959" s="316"/>
      <c r="M959" s="330"/>
      <c r="N959" s="316"/>
      <c r="O959" s="316"/>
      <c r="P959" s="316"/>
      <c r="Q959" s="316"/>
      <c r="R959" s="317"/>
    </row>
    <row r="960" spans="1:18" ht="30" customHeight="1" outlineLevel="1">
      <c r="A960" s="23"/>
      <c r="B960" s="23"/>
      <c r="C960" s="23"/>
      <c r="D960" s="23"/>
      <c r="E960" s="188"/>
      <c r="F960" s="84"/>
      <c r="G960" s="84">
        <f>ROUND(E960*F960,2)</f>
        <v>0</v>
      </c>
      <c r="H960" s="159">
        <f t="shared" ref="H960:H987" si="878">IF(L960&gt;E960,L960,E960)</f>
        <v>0</v>
      </c>
      <c r="I960" s="78">
        <f t="shared" ref="I960:I987" si="879">ROUND(H960*F960,2)</f>
        <v>0</v>
      </c>
      <c r="J960" s="123" t="e">
        <f t="shared" ref="J960:J987" si="880">(H960/E960)</f>
        <v>#DIV/0!</v>
      </c>
      <c r="K960" s="159">
        <v>0</v>
      </c>
      <c r="L960" s="159">
        <f t="shared" ref="L960:L987" si="881">K960+M960</f>
        <v>0</v>
      </c>
      <c r="M960" s="323">
        <v>0</v>
      </c>
      <c r="N960" s="78">
        <f t="shared" ref="N960:N987" si="882">ROUND(K960*F960,2)</f>
        <v>0</v>
      </c>
      <c r="O960" s="78">
        <f t="shared" ref="O960:O987" si="883">N960+P960</f>
        <v>0</v>
      </c>
      <c r="P960" s="78">
        <f t="shared" ref="P960:P987" si="884">ROUND(M960*F960,2)</f>
        <v>0</v>
      </c>
      <c r="Q960" s="123" t="e">
        <f t="shared" ref="Q960:Q987" si="885">L960/H960</f>
        <v>#DIV/0!</v>
      </c>
      <c r="R960" s="299">
        <f>I960-O960</f>
        <v>0</v>
      </c>
    </row>
    <row r="961" spans="1:18" ht="30" customHeight="1" outlineLevel="1">
      <c r="A961" s="23"/>
      <c r="B961" s="23"/>
      <c r="C961" s="23"/>
      <c r="D961" s="23"/>
      <c r="E961" s="188"/>
      <c r="F961" s="84"/>
      <c r="G961" s="84">
        <f t="shared" ref="G961:G987" si="886">ROUND(E961*F961,2)</f>
        <v>0</v>
      </c>
      <c r="H961" s="159">
        <f t="shared" si="878"/>
        <v>0</v>
      </c>
      <c r="I961" s="78">
        <f t="shared" si="879"/>
        <v>0</v>
      </c>
      <c r="J961" s="123" t="e">
        <f t="shared" si="880"/>
        <v>#DIV/0!</v>
      </c>
      <c r="K961" s="159">
        <v>0</v>
      </c>
      <c r="L961" s="159">
        <f t="shared" si="881"/>
        <v>0</v>
      </c>
      <c r="M961" s="323">
        <v>0</v>
      </c>
      <c r="N961" s="78">
        <f t="shared" si="882"/>
        <v>0</v>
      </c>
      <c r="O961" s="78">
        <f t="shared" si="883"/>
        <v>0</v>
      </c>
      <c r="P961" s="78">
        <f t="shared" si="884"/>
        <v>0</v>
      </c>
      <c r="Q961" s="123" t="e">
        <f t="shared" si="885"/>
        <v>#DIV/0!</v>
      </c>
      <c r="R961" s="299">
        <f t="shared" ref="R961:R987" si="887">I961-O961</f>
        <v>0</v>
      </c>
    </row>
    <row r="962" spans="1:18" ht="30" customHeight="1" outlineLevel="1">
      <c r="A962" s="23"/>
      <c r="B962" s="23"/>
      <c r="C962" s="23"/>
      <c r="D962" s="23"/>
      <c r="E962" s="188"/>
      <c r="F962" s="84"/>
      <c r="G962" s="84">
        <f t="shared" si="886"/>
        <v>0</v>
      </c>
      <c r="H962" s="159">
        <f t="shared" si="878"/>
        <v>0</v>
      </c>
      <c r="I962" s="78">
        <f t="shared" si="879"/>
        <v>0</v>
      </c>
      <c r="J962" s="123" t="e">
        <f t="shared" si="880"/>
        <v>#DIV/0!</v>
      </c>
      <c r="K962" s="159">
        <v>0</v>
      </c>
      <c r="L962" s="159">
        <f t="shared" si="881"/>
        <v>0</v>
      </c>
      <c r="M962" s="323">
        <v>0</v>
      </c>
      <c r="N962" s="78">
        <f t="shared" si="882"/>
        <v>0</v>
      </c>
      <c r="O962" s="78">
        <f t="shared" si="883"/>
        <v>0</v>
      </c>
      <c r="P962" s="78">
        <f t="shared" si="884"/>
        <v>0</v>
      </c>
      <c r="Q962" s="123" t="e">
        <f t="shared" si="885"/>
        <v>#DIV/0!</v>
      </c>
      <c r="R962" s="299">
        <f t="shared" si="887"/>
        <v>0</v>
      </c>
    </row>
    <row r="963" spans="1:18" ht="30" customHeight="1" outlineLevel="1">
      <c r="A963" s="23"/>
      <c r="B963" s="23"/>
      <c r="C963" s="23"/>
      <c r="D963" s="23"/>
      <c r="E963" s="188"/>
      <c r="F963" s="84"/>
      <c r="G963" s="84">
        <f t="shared" si="886"/>
        <v>0</v>
      </c>
      <c r="H963" s="159">
        <f t="shared" si="878"/>
        <v>0</v>
      </c>
      <c r="I963" s="78">
        <f t="shared" si="879"/>
        <v>0</v>
      </c>
      <c r="J963" s="123" t="e">
        <f t="shared" si="880"/>
        <v>#DIV/0!</v>
      </c>
      <c r="K963" s="159">
        <v>0</v>
      </c>
      <c r="L963" s="159">
        <f t="shared" si="881"/>
        <v>0</v>
      </c>
      <c r="M963" s="323">
        <v>0</v>
      </c>
      <c r="N963" s="78">
        <f t="shared" si="882"/>
        <v>0</v>
      </c>
      <c r="O963" s="78">
        <f t="shared" si="883"/>
        <v>0</v>
      </c>
      <c r="P963" s="78">
        <f t="shared" si="884"/>
        <v>0</v>
      </c>
      <c r="Q963" s="123" t="e">
        <f t="shared" si="885"/>
        <v>#DIV/0!</v>
      </c>
      <c r="R963" s="299">
        <f t="shared" si="887"/>
        <v>0</v>
      </c>
    </row>
    <row r="964" spans="1:18" ht="30" customHeight="1" outlineLevel="1">
      <c r="A964" s="23"/>
      <c r="B964" s="23"/>
      <c r="C964" s="23"/>
      <c r="D964" s="23"/>
      <c r="E964" s="188"/>
      <c r="F964" s="84"/>
      <c r="G964" s="84">
        <f t="shared" si="886"/>
        <v>0</v>
      </c>
      <c r="H964" s="159">
        <f t="shared" si="878"/>
        <v>0</v>
      </c>
      <c r="I964" s="78">
        <f t="shared" si="879"/>
        <v>0</v>
      </c>
      <c r="J964" s="123" t="e">
        <f t="shared" si="880"/>
        <v>#DIV/0!</v>
      </c>
      <c r="K964" s="159">
        <v>0</v>
      </c>
      <c r="L964" s="159">
        <f t="shared" si="881"/>
        <v>0</v>
      </c>
      <c r="M964" s="323">
        <v>0</v>
      </c>
      <c r="N964" s="78">
        <f t="shared" si="882"/>
        <v>0</v>
      </c>
      <c r="O964" s="78">
        <f t="shared" si="883"/>
        <v>0</v>
      </c>
      <c r="P964" s="78">
        <f t="shared" si="884"/>
        <v>0</v>
      </c>
      <c r="Q964" s="123" t="e">
        <f t="shared" si="885"/>
        <v>#DIV/0!</v>
      </c>
      <c r="R964" s="299">
        <f t="shared" si="887"/>
        <v>0</v>
      </c>
    </row>
    <row r="965" spans="1:18" ht="30" customHeight="1" outlineLevel="1">
      <c r="A965" s="23"/>
      <c r="B965" s="23"/>
      <c r="C965" s="23"/>
      <c r="D965" s="23"/>
      <c r="E965" s="188"/>
      <c r="F965" s="84"/>
      <c r="G965" s="84">
        <f t="shared" si="886"/>
        <v>0</v>
      </c>
      <c r="H965" s="159">
        <f t="shared" si="878"/>
        <v>0</v>
      </c>
      <c r="I965" s="78">
        <f t="shared" si="879"/>
        <v>0</v>
      </c>
      <c r="J965" s="123" t="e">
        <f t="shared" si="880"/>
        <v>#DIV/0!</v>
      </c>
      <c r="K965" s="159">
        <v>0</v>
      </c>
      <c r="L965" s="159">
        <f t="shared" si="881"/>
        <v>0</v>
      </c>
      <c r="M965" s="323">
        <v>0</v>
      </c>
      <c r="N965" s="78">
        <f t="shared" si="882"/>
        <v>0</v>
      </c>
      <c r="O965" s="78">
        <f t="shared" si="883"/>
        <v>0</v>
      </c>
      <c r="P965" s="78">
        <f t="shared" si="884"/>
        <v>0</v>
      </c>
      <c r="Q965" s="123" t="e">
        <f t="shared" si="885"/>
        <v>#DIV/0!</v>
      </c>
      <c r="R965" s="299">
        <f t="shared" si="887"/>
        <v>0</v>
      </c>
    </row>
    <row r="966" spans="1:18" ht="30" customHeight="1" outlineLevel="1">
      <c r="A966" s="23"/>
      <c r="B966" s="23"/>
      <c r="C966" s="23"/>
      <c r="D966" s="23"/>
      <c r="E966" s="188"/>
      <c r="F966" s="84"/>
      <c r="G966" s="84">
        <f t="shared" si="886"/>
        <v>0</v>
      </c>
      <c r="H966" s="159">
        <f t="shared" si="878"/>
        <v>0</v>
      </c>
      <c r="I966" s="78">
        <f t="shared" si="879"/>
        <v>0</v>
      </c>
      <c r="J966" s="123" t="e">
        <f t="shared" si="880"/>
        <v>#DIV/0!</v>
      </c>
      <c r="K966" s="159">
        <v>0</v>
      </c>
      <c r="L966" s="159">
        <f t="shared" si="881"/>
        <v>0</v>
      </c>
      <c r="M966" s="323">
        <v>0</v>
      </c>
      <c r="N966" s="78">
        <f t="shared" si="882"/>
        <v>0</v>
      </c>
      <c r="O966" s="78">
        <f t="shared" si="883"/>
        <v>0</v>
      </c>
      <c r="P966" s="78">
        <f t="shared" si="884"/>
        <v>0</v>
      </c>
      <c r="Q966" s="123" t="e">
        <f t="shared" si="885"/>
        <v>#DIV/0!</v>
      </c>
      <c r="R966" s="299">
        <f t="shared" si="887"/>
        <v>0</v>
      </c>
    </row>
    <row r="967" spans="1:18" ht="30" customHeight="1" outlineLevel="1">
      <c r="A967" s="23"/>
      <c r="B967" s="23"/>
      <c r="C967" s="23"/>
      <c r="D967" s="23"/>
      <c r="E967" s="188"/>
      <c r="F967" s="84"/>
      <c r="G967" s="84">
        <f t="shared" si="886"/>
        <v>0</v>
      </c>
      <c r="H967" s="159">
        <f t="shared" si="878"/>
        <v>0</v>
      </c>
      <c r="I967" s="78">
        <f t="shared" si="879"/>
        <v>0</v>
      </c>
      <c r="J967" s="123" t="e">
        <f t="shared" si="880"/>
        <v>#DIV/0!</v>
      </c>
      <c r="K967" s="159">
        <v>0</v>
      </c>
      <c r="L967" s="159">
        <f t="shared" si="881"/>
        <v>0</v>
      </c>
      <c r="M967" s="323">
        <v>0</v>
      </c>
      <c r="N967" s="78">
        <f t="shared" si="882"/>
        <v>0</v>
      </c>
      <c r="O967" s="78">
        <f t="shared" si="883"/>
        <v>0</v>
      </c>
      <c r="P967" s="78">
        <f t="shared" si="884"/>
        <v>0</v>
      </c>
      <c r="Q967" s="123" t="e">
        <f t="shared" si="885"/>
        <v>#DIV/0!</v>
      </c>
      <c r="R967" s="299">
        <f t="shared" si="887"/>
        <v>0</v>
      </c>
    </row>
    <row r="968" spans="1:18" ht="30" customHeight="1" outlineLevel="1">
      <c r="A968" s="23"/>
      <c r="B968" s="23"/>
      <c r="C968" s="23"/>
      <c r="D968" s="23"/>
      <c r="E968" s="188"/>
      <c r="F968" s="84"/>
      <c r="G968" s="84">
        <f t="shared" si="886"/>
        <v>0</v>
      </c>
      <c r="H968" s="159">
        <f t="shared" si="878"/>
        <v>0</v>
      </c>
      <c r="I968" s="78">
        <f t="shared" si="879"/>
        <v>0</v>
      </c>
      <c r="J968" s="123" t="e">
        <f t="shared" si="880"/>
        <v>#DIV/0!</v>
      </c>
      <c r="K968" s="159">
        <v>0</v>
      </c>
      <c r="L968" s="159">
        <f t="shared" si="881"/>
        <v>0</v>
      </c>
      <c r="M968" s="323">
        <v>0</v>
      </c>
      <c r="N968" s="78">
        <f t="shared" si="882"/>
        <v>0</v>
      </c>
      <c r="O968" s="78">
        <f t="shared" si="883"/>
        <v>0</v>
      </c>
      <c r="P968" s="78">
        <f t="shared" si="884"/>
        <v>0</v>
      </c>
      <c r="Q968" s="123" t="e">
        <f t="shared" si="885"/>
        <v>#DIV/0!</v>
      </c>
      <c r="R968" s="299">
        <f t="shared" si="887"/>
        <v>0</v>
      </c>
    </row>
    <row r="969" spans="1:18" ht="30" customHeight="1" outlineLevel="1">
      <c r="A969" s="23"/>
      <c r="B969" s="23"/>
      <c r="C969" s="23"/>
      <c r="D969" s="23"/>
      <c r="E969" s="188"/>
      <c r="F969" s="84"/>
      <c r="G969" s="84">
        <f t="shared" si="886"/>
        <v>0</v>
      </c>
      <c r="H969" s="159">
        <f t="shared" si="878"/>
        <v>0</v>
      </c>
      <c r="I969" s="78">
        <f t="shared" si="879"/>
        <v>0</v>
      </c>
      <c r="J969" s="123" t="e">
        <f t="shared" si="880"/>
        <v>#DIV/0!</v>
      </c>
      <c r="K969" s="159">
        <v>0</v>
      </c>
      <c r="L969" s="159">
        <f t="shared" si="881"/>
        <v>0</v>
      </c>
      <c r="M969" s="323">
        <v>0</v>
      </c>
      <c r="N969" s="78">
        <f t="shared" si="882"/>
        <v>0</v>
      </c>
      <c r="O969" s="78">
        <f t="shared" si="883"/>
        <v>0</v>
      </c>
      <c r="P969" s="78">
        <f t="shared" si="884"/>
        <v>0</v>
      </c>
      <c r="Q969" s="123" t="e">
        <f t="shared" si="885"/>
        <v>#DIV/0!</v>
      </c>
      <c r="R969" s="299">
        <f t="shared" si="887"/>
        <v>0</v>
      </c>
    </row>
    <row r="970" spans="1:18" ht="45" customHeight="1" outlineLevel="1">
      <c r="A970" s="23"/>
      <c r="B970" s="23"/>
      <c r="C970" s="23"/>
      <c r="D970" s="23"/>
      <c r="E970" s="188"/>
      <c r="F970" s="84"/>
      <c r="G970" s="84">
        <f t="shared" si="886"/>
        <v>0</v>
      </c>
      <c r="H970" s="159">
        <f t="shared" si="878"/>
        <v>0</v>
      </c>
      <c r="I970" s="78">
        <f t="shared" si="879"/>
        <v>0</v>
      </c>
      <c r="J970" s="123" t="e">
        <f t="shared" si="880"/>
        <v>#DIV/0!</v>
      </c>
      <c r="K970" s="159">
        <v>0</v>
      </c>
      <c r="L970" s="159">
        <f t="shared" si="881"/>
        <v>0</v>
      </c>
      <c r="M970" s="323">
        <v>0</v>
      </c>
      <c r="N970" s="78">
        <f t="shared" si="882"/>
        <v>0</v>
      </c>
      <c r="O970" s="78">
        <f t="shared" si="883"/>
        <v>0</v>
      </c>
      <c r="P970" s="78">
        <f t="shared" si="884"/>
        <v>0</v>
      </c>
      <c r="Q970" s="123" t="e">
        <f t="shared" si="885"/>
        <v>#DIV/0!</v>
      </c>
      <c r="R970" s="299">
        <f t="shared" si="887"/>
        <v>0</v>
      </c>
    </row>
    <row r="971" spans="1:18" ht="30" customHeight="1" outlineLevel="1">
      <c r="A971" s="23"/>
      <c r="B971" s="23"/>
      <c r="C971" s="23"/>
      <c r="D971" s="23"/>
      <c r="E971" s="188"/>
      <c r="F971" s="84"/>
      <c r="G971" s="84">
        <f t="shared" si="886"/>
        <v>0</v>
      </c>
      <c r="H971" s="159">
        <f t="shared" si="878"/>
        <v>0</v>
      </c>
      <c r="I971" s="78">
        <f t="shared" si="879"/>
        <v>0</v>
      </c>
      <c r="J971" s="123" t="e">
        <f t="shared" si="880"/>
        <v>#DIV/0!</v>
      </c>
      <c r="K971" s="159">
        <v>0</v>
      </c>
      <c r="L971" s="159">
        <f t="shared" si="881"/>
        <v>0</v>
      </c>
      <c r="M971" s="323">
        <v>0</v>
      </c>
      <c r="N971" s="78">
        <f t="shared" si="882"/>
        <v>0</v>
      </c>
      <c r="O971" s="78">
        <f t="shared" si="883"/>
        <v>0</v>
      </c>
      <c r="P971" s="78">
        <f t="shared" si="884"/>
        <v>0</v>
      </c>
      <c r="Q971" s="123" t="e">
        <f t="shared" si="885"/>
        <v>#DIV/0!</v>
      </c>
      <c r="R971" s="299">
        <f t="shared" si="887"/>
        <v>0</v>
      </c>
    </row>
    <row r="972" spans="1:18" ht="30" customHeight="1" outlineLevel="1">
      <c r="A972" s="23"/>
      <c r="B972" s="23"/>
      <c r="C972" s="23"/>
      <c r="D972" s="23"/>
      <c r="E972" s="188"/>
      <c r="F972" s="84"/>
      <c r="G972" s="84">
        <f t="shared" si="886"/>
        <v>0</v>
      </c>
      <c r="H972" s="159">
        <f t="shared" si="878"/>
        <v>0</v>
      </c>
      <c r="I972" s="78">
        <f t="shared" si="879"/>
        <v>0</v>
      </c>
      <c r="J972" s="123" t="e">
        <f t="shared" si="880"/>
        <v>#DIV/0!</v>
      </c>
      <c r="K972" s="159">
        <v>0</v>
      </c>
      <c r="L972" s="159">
        <f t="shared" si="881"/>
        <v>0</v>
      </c>
      <c r="M972" s="323">
        <v>0</v>
      </c>
      <c r="N972" s="78">
        <f t="shared" si="882"/>
        <v>0</v>
      </c>
      <c r="O972" s="78">
        <f t="shared" si="883"/>
        <v>0</v>
      </c>
      <c r="P972" s="78">
        <f t="shared" si="884"/>
        <v>0</v>
      </c>
      <c r="Q972" s="123" t="e">
        <f t="shared" si="885"/>
        <v>#DIV/0!</v>
      </c>
      <c r="R972" s="299">
        <f t="shared" si="887"/>
        <v>0</v>
      </c>
    </row>
    <row r="973" spans="1:18" ht="30" customHeight="1" outlineLevel="1">
      <c r="A973" s="23"/>
      <c r="B973" s="23"/>
      <c r="C973" s="23"/>
      <c r="D973" s="23"/>
      <c r="E973" s="188"/>
      <c r="F973" s="84"/>
      <c r="G973" s="84">
        <f t="shared" si="886"/>
        <v>0</v>
      </c>
      <c r="H973" s="159">
        <f t="shared" si="878"/>
        <v>0</v>
      </c>
      <c r="I973" s="78">
        <f t="shared" si="879"/>
        <v>0</v>
      </c>
      <c r="J973" s="123" t="e">
        <f t="shared" si="880"/>
        <v>#DIV/0!</v>
      </c>
      <c r="K973" s="159">
        <v>0</v>
      </c>
      <c r="L973" s="159">
        <f t="shared" si="881"/>
        <v>0</v>
      </c>
      <c r="M973" s="323">
        <v>0</v>
      </c>
      <c r="N973" s="78">
        <f t="shared" si="882"/>
        <v>0</v>
      </c>
      <c r="O973" s="78">
        <f t="shared" si="883"/>
        <v>0</v>
      </c>
      <c r="P973" s="78">
        <f t="shared" si="884"/>
        <v>0</v>
      </c>
      <c r="Q973" s="123" t="e">
        <f t="shared" si="885"/>
        <v>#DIV/0!</v>
      </c>
      <c r="R973" s="299">
        <f t="shared" si="887"/>
        <v>0</v>
      </c>
    </row>
    <row r="974" spans="1:18" ht="30" customHeight="1" outlineLevel="1">
      <c r="A974" s="23"/>
      <c r="B974" s="23"/>
      <c r="C974" s="23"/>
      <c r="D974" s="23"/>
      <c r="E974" s="188"/>
      <c r="F974" s="84"/>
      <c r="G974" s="84">
        <f t="shared" si="886"/>
        <v>0</v>
      </c>
      <c r="H974" s="159">
        <f t="shared" si="878"/>
        <v>0</v>
      </c>
      <c r="I974" s="78">
        <f t="shared" si="879"/>
        <v>0</v>
      </c>
      <c r="J974" s="123" t="e">
        <f t="shared" si="880"/>
        <v>#DIV/0!</v>
      </c>
      <c r="K974" s="159">
        <v>0</v>
      </c>
      <c r="L974" s="159">
        <f t="shared" si="881"/>
        <v>0</v>
      </c>
      <c r="M974" s="323">
        <v>0</v>
      </c>
      <c r="N974" s="78">
        <f t="shared" si="882"/>
        <v>0</v>
      </c>
      <c r="O974" s="78">
        <f t="shared" si="883"/>
        <v>0</v>
      </c>
      <c r="P974" s="78">
        <f t="shared" si="884"/>
        <v>0</v>
      </c>
      <c r="Q974" s="123" t="e">
        <f t="shared" si="885"/>
        <v>#DIV/0!</v>
      </c>
      <c r="R974" s="299">
        <f t="shared" si="887"/>
        <v>0</v>
      </c>
    </row>
    <row r="975" spans="1:18" ht="45" customHeight="1" outlineLevel="1">
      <c r="A975" s="23"/>
      <c r="B975" s="23"/>
      <c r="C975" s="23"/>
      <c r="D975" s="23"/>
      <c r="E975" s="188"/>
      <c r="F975" s="84"/>
      <c r="G975" s="84">
        <f t="shared" si="886"/>
        <v>0</v>
      </c>
      <c r="H975" s="159">
        <f t="shared" si="878"/>
        <v>0</v>
      </c>
      <c r="I975" s="78">
        <f t="shared" si="879"/>
        <v>0</v>
      </c>
      <c r="J975" s="123" t="e">
        <f t="shared" si="880"/>
        <v>#DIV/0!</v>
      </c>
      <c r="K975" s="159">
        <v>0</v>
      </c>
      <c r="L975" s="159">
        <f t="shared" si="881"/>
        <v>0</v>
      </c>
      <c r="M975" s="323">
        <v>0</v>
      </c>
      <c r="N975" s="78">
        <f t="shared" si="882"/>
        <v>0</v>
      </c>
      <c r="O975" s="78">
        <f t="shared" si="883"/>
        <v>0</v>
      </c>
      <c r="P975" s="78">
        <f t="shared" si="884"/>
        <v>0</v>
      </c>
      <c r="Q975" s="123" t="e">
        <f t="shared" si="885"/>
        <v>#DIV/0!</v>
      </c>
      <c r="R975" s="299">
        <f t="shared" si="887"/>
        <v>0</v>
      </c>
    </row>
    <row r="976" spans="1:18" ht="30" customHeight="1" outlineLevel="1">
      <c r="A976" s="23"/>
      <c r="B976" s="23"/>
      <c r="C976" s="23"/>
      <c r="D976" s="23"/>
      <c r="E976" s="188"/>
      <c r="F976" s="84"/>
      <c r="G976" s="84">
        <f t="shared" si="886"/>
        <v>0</v>
      </c>
      <c r="H976" s="159">
        <f t="shared" si="878"/>
        <v>0</v>
      </c>
      <c r="I976" s="78">
        <f t="shared" si="879"/>
        <v>0</v>
      </c>
      <c r="J976" s="123" t="e">
        <f t="shared" si="880"/>
        <v>#DIV/0!</v>
      </c>
      <c r="K976" s="159">
        <v>0</v>
      </c>
      <c r="L976" s="159">
        <f t="shared" si="881"/>
        <v>0</v>
      </c>
      <c r="M976" s="323">
        <v>0</v>
      </c>
      <c r="N976" s="78">
        <f t="shared" si="882"/>
        <v>0</v>
      </c>
      <c r="O976" s="78">
        <f t="shared" si="883"/>
        <v>0</v>
      </c>
      <c r="P976" s="78">
        <f t="shared" si="884"/>
        <v>0</v>
      </c>
      <c r="Q976" s="123" t="e">
        <f t="shared" si="885"/>
        <v>#DIV/0!</v>
      </c>
      <c r="R976" s="299">
        <f t="shared" si="887"/>
        <v>0</v>
      </c>
    </row>
    <row r="977" spans="1:18" ht="30" customHeight="1" outlineLevel="1">
      <c r="A977" s="23"/>
      <c r="B977" s="23"/>
      <c r="C977" s="272"/>
      <c r="D977" s="23"/>
      <c r="E977" s="188"/>
      <c r="F977" s="84"/>
      <c r="G977" s="84">
        <f t="shared" si="886"/>
        <v>0</v>
      </c>
      <c r="H977" s="159">
        <f t="shared" si="878"/>
        <v>0</v>
      </c>
      <c r="I977" s="78">
        <f t="shared" si="879"/>
        <v>0</v>
      </c>
      <c r="J977" s="123" t="e">
        <f t="shared" si="880"/>
        <v>#DIV/0!</v>
      </c>
      <c r="K977" s="159">
        <v>0</v>
      </c>
      <c r="L977" s="159">
        <f t="shared" si="881"/>
        <v>0</v>
      </c>
      <c r="M977" s="323">
        <v>0</v>
      </c>
      <c r="N977" s="78">
        <f t="shared" si="882"/>
        <v>0</v>
      </c>
      <c r="O977" s="78">
        <f t="shared" si="883"/>
        <v>0</v>
      </c>
      <c r="P977" s="78">
        <f t="shared" si="884"/>
        <v>0</v>
      </c>
      <c r="Q977" s="123" t="e">
        <f t="shared" si="885"/>
        <v>#DIV/0!</v>
      </c>
      <c r="R977" s="299">
        <f t="shared" si="887"/>
        <v>0</v>
      </c>
    </row>
    <row r="978" spans="1:18" ht="30" customHeight="1" outlineLevel="1">
      <c r="A978" s="23"/>
      <c r="B978" s="23"/>
      <c r="C978" s="23"/>
      <c r="D978" s="23"/>
      <c r="E978" s="188"/>
      <c r="F978" s="84"/>
      <c r="G978" s="84">
        <f t="shared" si="886"/>
        <v>0</v>
      </c>
      <c r="H978" s="159">
        <f t="shared" si="878"/>
        <v>0</v>
      </c>
      <c r="I978" s="78">
        <f t="shared" si="879"/>
        <v>0</v>
      </c>
      <c r="J978" s="123" t="e">
        <f t="shared" si="880"/>
        <v>#DIV/0!</v>
      </c>
      <c r="K978" s="159">
        <v>0</v>
      </c>
      <c r="L978" s="159">
        <f t="shared" si="881"/>
        <v>0</v>
      </c>
      <c r="M978" s="323">
        <v>0</v>
      </c>
      <c r="N978" s="78">
        <f t="shared" si="882"/>
        <v>0</v>
      </c>
      <c r="O978" s="78">
        <f t="shared" si="883"/>
        <v>0</v>
      </c>
      <c r="P978" s="78">
        <f t="shared" si="884"/>
        <v>0</v>
      </c>
      <c r="Q978" s="123" t="e">
        <f t="shared" si="885"/>
        <v>#DIV/0!</v>
      </c>
      <c r="R978" s="299">
        <f t="shared" si="887"/>
        <v>0</v>
      </c>
    </row>
    <row r="979" spans="1:18" ht="30" customHeight="1" outlineLevel="1">
      <c r="A979" s="23"/>
      <c r="B979" s="23"/>
      <c r="C979" s="23"/>
      <c r="D979" s="23"/>
      <c r="E979" s="188"/>
      <c r="F979" s="84"/>
      <c r="G979" s="84">
        <f t="shared" si="886"/>
        <v>0</v>
      </c>
      <c r="H979" s="159">
        <f t="shared" si="878"/>
        <v>0</v>
      </c>
      <c r="I979" s="78">
        <f t="shared" si="879"/>
        <v>0</v>
      </c>
      <c r="J979" s="123" t="e">
        <f t="shared" si="880"/>
        <v>#DIV/0!</v>
      </c>
      <c r="K979" s="159">
        <v>0</v>
      </c>
      <c r="L979" s="159">
        <f t="shared" si="881"/>
        <v>0</v>
      </c>
      <c r="M979" s="323">
        <v>0</v>
      </c>
      <c r="N979" s="78">
        <f t="shared" si="882"/>
        <v>0</v>
      </c>
      <c r="O979" s="78">
        <f t="shared" si="883"/>
        <v>0</v>
      </c>
      <c r="P979" s="78">
        <f t="shared" si="884"/>
        <v>0</v>
      </c>
      <c r="Q979" s="123" t="e">
        <f t="shared" si="885"/>
        <v>#DIV/0!</v>
      </c>
      <c r="R979" s="299">
        <f t="shared" si="887"/>
        <v>0</v>
      </c>
    </row>
    <row r="980" spans="1:18" ht="30" customHeight="1" outlineLevel="1">
      <c r="A980" s="23"/>
      <c r="B980" s="23"/>
      <c r="C980" s="23"/>
      <c r="D980" s="23"/>
      <c r="E980" s="188"/>
      <c r="F980" s="84"/>
      <c r="G980" s="84">
        <f t="shared" si="886"/>
        <v>0</v>
      </c>
      <c r="H980" s="159">
        <f t="shared" si="878"/>
        <v>0</v>
      </c>
      <c r="I980" s="78">
        <f t="shared" si="879"/>
        <v>0</v>
      </c>
      <c r="J980" s="123" t="e">
        <f t="shared" si="880"/>
        <v>#DIV/0!</v>
      </c>
      <c r="K980" s="159">
        <v>0</v>
      </c>
      <c r="L980" s="159">
        <f t="shared" si="881"/>
        <v>0</v>
      </c>
      <c r="M980" s="323">
        <v>0</v>
      </c>
      <c r="N980" s="78">
        <f t="shared" si="882"/>
        <v>0</v>
      </c>
      <c r="O980" s="78">
        <f t="shared" si="883"/>
        <v>0</v>
      </c>
      <c r="P980" s="78">
        <f t="shared" si="884"/>
        <v>0</v>
      </c>
      <c r="Q980" s="123" t="e">
        <f t="shared" si="885"/>
        <v>#DIV/0!</v>
      </c>
      <c r="R980" s="299">
        <f t="shared" si="887"/>
        <v>0</v>
      </c>
    </row>
    <row r="981" spans="1:18" ht="30" customHeight="1" outlineLevel="1">
      <c r="A981" s="23"/>
      <c r="B981" s="23"/>
      <c r="C981" s="23"/>
      <c r="D981" s="23"/>
      <c r="E981" s="188"/>
      <c r="F981" s="84"/>
      <c r="G981" s="84">
        <f t="shared" si="886"/>
        <v>0</v>
      </c>
      <c r="H981" s="159">
        <f t="shared" si="878"/>
        <v>0</v>
      </c>
      <c r="I981" s="78">
        <f t="shared" si="879"/>
        <v>0</v>
      </c>
      <c r="J981" s="123" t="e">
        <f t="shared" si="880"/>
        <v>#DIV/0!</v>
      </c>
      <c r="K981" s="159">
        <v>0</v>
      </c>
      <c r="L981" s="159">
        <f t="shared" si="881"/>
        <v>0</v>
      </c>
      <c r="M981" s="323">
        <v>0</v>
      </c>
      <c r="N981" s="78">
        <f t="shared" si="882"/>
        <v>0</v>
      </c>
      <c r="O981" s="78">
        <f t="shared" si="883"/>
        <v>0</v>
      </c>
      <c r="P981" s="78">
        <f t="shared" si="884"/>
        <v>0</v>
      </c>
      <c r="Q981" s="123" t="e">
        <f t="shared" si="885"/>
        <v>#DIV/0!</v>
      </c>
      <c r="R981" s="299">
        <f t="shared" si="887"/>
        <v>0</v>
      </c>
    </row>
    <row r="982" spans="1:18" ht="30" customHeight="1" outlineLevel="1">
      <c r="A982" s="23"/>
      <c r="B982" s="23"/>
      <c r="C982" s="23"/>
      <c r="D982" s="23"/>
      <c r="E982" s="188"/>
      <c r="F982" s="84"/>
      <c r="G982" s="84">
        <f t="shared" si="886"/>
        <v>0</v>
      </c>
      <c r="H982" s="159">
        <f t="shared" si="878"/>
        <v>0</v>
      </c>
      <c r="I982" s="78">
        <f t="shared" si="879"/>
        <v>0</v>
      </c>
      <c r="J982" s="123" t="e">
        <f t="shared" si="880"/>
        <v>#DIV/0!</v>
      </c>
      <c r="K982" s="159">
        <v>0</v>
      </c>
      <c r="L982" s="159">
        <f t="shared" si="881"/>
        <v>0</v>
      </c>
      <c r="M982" s="323">
        <v>0</v>
      </c>
      <c r="N982" s="78">
        <f t="shared" si="882"/>
        <v>0</v>
      </c>
      <c r="O982" s="78">
        <f t="shared" si="883"/>
        <v>0</v>
      </c>
      <c r="P982" s="78">
        <f t="shared" si="884"/>
        <v>0</v>
      </c>
      <c r="Q982" s="123" t="e">
        <f t="shared" si="885"/>
        <v>#DIV/0!</v>
      </c>
      <c r="R982" s="299">
        <f t="shared" si="887"/>
        <v>0</v>
      </c>
    </row>
    <row r="983" spans="1:18" ht="30" customHeight="1" outlineLevel="1">
      <c r="A983" s="23"/>
      <c r="B983" s="23"/>
      <c r="C983" s="23"/>
      <c r="D983" s="23"/>
      <c r="E983" s="188"/>
      <c r="F983" s="84"/>
      <c r="G983" s="84">
        <f t="shared" si="886"/>
        <v>0</v>
      </c>
      <c r="H983" s="159">
        <f t="shared" si="878"/>
        <v>0</v>
      </c>
      <c r="I983" s="78">
        <f t="shared" si="879"/>
        <v>0</v>
      </c>
      <c r="J983" s="123" t="e">
        <f t="shared" si="880"/>
        <v>#DIV/0!</v>
      </c>
      <c r="K983" s="159">
        <v>0</v>
      </c>
      <c r="L983" s="159">
        <f t="shared" si="881"/>
        <v>0</v>
      </c>
      <c r="M983" s="323">
        <v>0</v>
      </c>
      <c r="N983" s="78">
        <f t="shared" si="882"/>
        <v>0</v>
      </c>
      <c r="O983" s="78">
        <f t="shared" si="883"/>
        <v>0</v>
      </c>
      <c r="P983" s="78">
        <f t="shared" si="884"/>
        <v>0</v>
      </c>
      <c r="Q983" s="123" t="e">
        <f t="shared" si="885"/>
        <v>#DIV/0!</v>
      </c>
      <c r="R983" s="299">
        <f t="shared" si="887"/>
        <v>0</v>
      </c>
    </row>
    <row r="984" spans="1:18" ht="30" customHeight="1" outlineLevel="1">
      <c r="A984" s="23"/>
      <c r="B984" s="23"/>
      <c r="C984" s="23"/>
      <c r="D984" s="23"/>
      <c r="E984" s="188"/>
      <c r="F984" s="84"/>
      <c r="G984" s="84">
        <f t="shared" si="886"/>
        <v>0</v>
      </c>
      <c r="H984" s="159">
        <f t="shared" si="878"/>
        <v>0</v>
      </c>
      <c r="I984" s="78">
        <f t="shared" si="879"/>
        <v>0</v>
      </c>
      <c r="J984" s="123" t="e">
        <f t="shared" si="880"/>
        <v>#DIV/0!</v>
      </c>
      <c r="K984" s="159">
        <v>0</v>
      </c>
      <c r="L984" s="159">
        <f t="shared" si="881"/>
        <v>0</v>
      </c>
      <c r="M984" s="323">
        <v>0</v>
      </c>
      <c r="N984" s="78">
        <f t="shared" si="882"/>
        <v>0</v>
      </c>
      <c r="O984" s="78">
        <f t="shared" si="883"/>
        <v>0</v>
      </c>
      <c r="P984" s="78">
        <f t="shared" si="884"/>
        <v>0</v>
      </c>
      <c r="Q984" s="123" t="e">
        <f t="shared" si="885"/>
        <v>#DIV/0!</v>
      </c>
      <c r="R984" s="299">
        <f t="shared" si="887"/>
        <v>0</v>
      </c>
    </row>
    <row r="985" spans="1:18" ht="30" customHeight="1" outlineLevel="1">
      <c r="A985" s="23"/>
      <c r="B985" s="23"/>
      <c r="C985" s="23"/>
      <c r="D985" s="23"/>
      <c r="E985" s="188"/>
      <c r="F985" s="84"/>
      <c r="G985" s="84">
        <f t="shared" si="886"/>
        <v>0</v>
      </c>
      <c r="H985" s="159">
        <f t="shared" si="878"/>
        <v>0</v>
      </c>
      <c r="I985" s="78">
        <f t="shared" si="879"/>
        <v>0</v>
      </c>
      <c r="J985" s="123" t="e">
        <f t="shared" si="880"/>
        <v>#DIV/0!</v>
      </c>
      <c r="K985" s="159">
        <v>0</v>
      </c>
      <c r="L985" s="159">
        <f t="shared" si="881"/>
        <v>0</v>
      </c>
      <c r="M985" s="323">
        <v>0</v>
      </c>
      <c r="N985" s="78">
        <f t="shared" si="882"/>
        <v>0</v>
      </c>
      <c r="O985" s="78">
        <f t="shared" si="883"/>
        <v>0</v>
      </c>
      <c r="P985" s="78">
        <f t="shared" si="884"/>
        <v>0</v>
      </c>
      <c r="Q985" s="123" t="e">
        <f t="shared" si="885"/>
        <v>#DIV/0!</v>
      </c>
      <c r="R985" s="299">
        <f t="shared" si="887"/>
        <v>0</v>
      </c>
    </row>
    <row r="986" spans="1:18" ht="30" customHeight="1" outlineLevel="1">
      <c r="A986" s="23"/>
      <c r="B986" s="23"/>
      <c r="C986" s="23"/>
      <c r="D986" s="23"/>
      <c r="E986" s="188"/>
      <c r="F986" s="84"/>
      <c r="G986" s="84">
        <f t="shared" si="886"/>
        <v>0</v>
      </c>
      <c r="H986" s="159">
        <f t="shared" si="878"/>
        <v>0</v>
      </c>
      <c r="I986" s="78">
        <f t="shared" si="879"/>
        <v>0</v>
      </c>
      <c r="J986" s="123" t="e">
        <f t="shared" si="880"/>
        <v>#DIV/0!</v>
      </c>
      <c r="K986" s="159">
        <v>0</v>
      </c>
      <c r="L986" s="159">
        <f t="shared" si="881"/>
        <v>0</v>
      </c>
      <c r="M986" s="323">
        <v>0</v>
      </c>
      <c r="N986" s="78">
        <f t="shared" si="882"/>
        <v>0</v>
      </c>
      <c r="O986" s="78">
        <f t="shared" si="883"/>
        <v>0</v>
      </c>
      <c r="P986" s="78">
        <f t="shared" si="884"/>
        <v>0</v>
      </c>
      <c r="Q986" s="123" t="e">
        <f t="shared" si="885"/>
        <v>#DIV/0!</v>
      </c>
      <c r="R986" s="299">
        <f t="shared" si="887"/>
        <v>0</v>
      </c>
    </row>
    <row r="987" spans="1:18" ht="30" customHeight="1" outlineLevel="1">
      <c r="A987" s="23"/>
      <c r="B987" s="23"/>
      <c r="C987" s="23"/>
      <c r="D987" s="23"/>
      <c r="E987" s="188"/>
      <c r="F987" s="84"/>
      <c r="G987" s="84">
        <f t="shared" si="886"/>
        <v>0</v>
      </c>
      <c r="H987" s="159">
        <f t="shared" si="878"/>
        <v>0</v>
      </c>
      <c r="I987" s="78">
        <f t="shared" si="879"/>
        <v>0</v>
      </c>
      <c r="J987" s="123" t="e">
        <f t="shared" si="880"/>
        <v>#DIV/0!</v>
      </c>
      <c r="K987" s="159">
        <v>0</v>
      </c>
      <c r="L987" s="159">
        <f t="shared" si="881"/>
        <v>0</v>
      </c>
      <c r="M987" s="323">
        <v>0</v>
      </c>
      <c r="N987" s="78">
        <f t="shared" si="882"/>
        <v>0</v>
      </c>
      <c r="O987" s="78">
        <f t="shared" si="883"/>
        <v>0</v>
      </c>
      <c r="P987" s="78">
        <f t="shared" si="884"/>
        <v>0</v>
      </c>
      <c r="Q987" s="123" t="e">
        <f t="shared" si="885"/>
        <v>#DIV/0!</v>
      </c>
      <c r="R987" s="299">
        <f t="shared" si="887"/>
        <v>0</v>
      </c>
    </row>
    <row r="988" spans="1:18">
      <c r="A988" s="430"/>
      <c r="B988" s="431"/>
      <c r="C988" s="431"/>
      <c r="D988" s="431"/>
      <c r="E988" s="432"/>
      <c r="F988" s="80"/>
      <c r="G988" s="80">
        <f>SUM(G960:G987)</f>
        <v>0</v>
      </c>
      <c r="H988" s="158"/>
      <c r="I988" s="77"/>
      <c r="J988" s="17"/>
      <c r="K988" s="222"/>
      <c r="L988" s="222"/>
      <c r="M988" s="329"/>
      <c r="N988" s="80">
        <f t="shared" ref="N988:R988" si="888">SUM(N960:N987)</f>
        <v>0</v>
      </c>
      <c r="O988" s="80">
        <f t="shared" si="888"/>
        <v>0</v>
      </c>
      <c r="P988" s="80">
        <f t="shared" si="888"/>
        <v>0</v>
      </c>
      <c r="Q988" s="20" t="e">
        <f>O988/I988</f>
        <v>#DIV/0!</v>
      </c>
      <c r="R988" s="302">
        <f t="shared" si="888"/>
        <v>0</v>
      </c>
    </row>
    <row r="989" spans="1:18">
      <c r="A989" s="315"/>
      <c r="B989" s="316"/>
      <c r="C989" s="316"/>
      <c r="D989" s="316"/>
      <c r="E989" s="316"/>
      <c r="F989" s="316"/>
      <c r="G989" s="316"/>
      <c r="H989" s="316"/>
      <c r="I989" s="316"/>
      <c r="J989" s="316"/>
      <c r="K989" s="316"/>
      <c r="L989" s="316"/>
      <c r="M989" s="330"/>
      <c r="N989" s="316"/>
      <c r="O989" s="316"/>
      <c r="P989" s="316"/>
      <c r="Q989" s="316"/>
      <c r="R989" s="317"/>
    </row>
    <row r="990" spans="1:18" ht="15" customHeight="1">
      <c r="A990" s="12"/>
      <c r="B990" s="65"/>
      <c r="C990" s="65"/>
      <c r="D990" s="143"/>
      <c r="E990" s="199"/>
      <c r="F990" s="76"/>
      <c r="G990" s="76">
        <f>SUM(G991:G1018)</f>
        <v>0</v>
      </c>
      <c r="H990" s="155"/>
      <c r="I990" s="76"/>
      <c r="J990" s="16"/>
      <c r="K990" s="155"/>
      <c r="L990" s="155"/>
      <c r="M990" s="324"/>
      <c r="N990" s="76">
        <f t="shared" ref="N990:R990" si="889">SUM(N991:N1018)</f>
        <v>0</v>
      </c>
      <c r="O990" s="76">
        <f t="shared" si="889"/>
        <v>0</v>
      </c>
      <c r="P990" s="76">
        <f t="shared" si="889"/>
        <v>0</v>
      </c>
      <c r="Q990" s="22" t="e">
        <f>O990/I990</f>
        <v>#DIV/0!</v>
      </c>
      <c r="R990" s="300">
        <f t="shared" si="889"/>
        <v>0</v>
      </c>
    </row>
    <row r="991" spans="1:18" outlineLevel="1">
      <c r="A991" s="34"/>
      <c r="B991" s="237"/>
      <c r="C991" s="237"/>
      <c r="D991" s="23"/>
      <c r="E991" s="200"/>
      <c r="F991" s="78"/>
      <c r="G991" s="78">
        <f>ROUND(E991*F991,2)</f>
        <v>0</v>
      </c>
      <c r="H991" s="159">
        <f t="shared" ref="H991:H1018" si="890">IF(L991&gt;E991,L991,E991)</f>
        <v>0</v>
      </c>
      <c r="I991" s="78">
        <f t="shared" ref="I991:I1018" si="891">ROUND(H991*F991,2)</f>
        <v>0</v>
      </c>
      <c r="J991" s="123" t="e">
        <f t="shared" ref="J991:J1018" si="892">(H991/E991)</f>
        <v>#DIV/0!</v>
      </c>
      <c r="K991" s="159">
        <v>0</v>
      </c>
      <c r="L991" s="159">
        <f t="shared" ref="L991:L1018" si="893">K991+M991</f>
        <v>0</v>
      </c>
      <c r="M991" s="323">
        <v>0</v>
      </c>
      <c r="N991" s="78">
        <f t="shared" ref="N991:N1018" si="894">ROUND(K991*F991,2)</f>
        <v>0</v>
      </c>
      <c r="O991" s="78">
        <f t="shared" ref="O991:O1018" si="895">N991+P991</f>
        <v>0</v>
      </c>
      <c r="P991" s="78">
        <f t="shared" ref="P991:P1018" si="896">ROUND(M991*F991,2)</f>
        <v>0</v>
      </c>
      <c r="Q991" s="123" t="e">
        <f t="shared" ref="Q991:Q1018" si="897">L991/H991</f>
        <v>#DIV/0!</v>
      </c>
      <c r="R991" s="299">
        <f t="shared" ref="R991:R1018" si="898">I991-O991</f>
        <v>0</v>
      </c>
    </row>
    <row r="992" spans="1:18" outlineLevel="1">
      <c r="A992" s="34"/>
      <c r="B992" s="237"/>
      <c r="C992" s="237"/>
      <c r="D992" s="23"/>
      <c r="E992" s="200"/>
      <c r="F992" s="78"/>
      <c r="G992" s="78">
        <f t="shared" ref="G992:G1047" si="899">ROUND(E992*F992,2)</f>
        <v>0</v>
      </c>
      <c r="H992" s="159">
        <f t="shared" si="890"/>
        <v>0</v>
      </c>
      <c r="I992" s="78">
        <f t="shared" si="891"/>
        <v>0</v>
      </c>
      <c r="J992" s="123" t="e">
        <f t="shared" si="892"/>
        <v>#DIV/0!</v>
      </c>
      <c r="K992" s="159">
        <v>0</v>
      </c>
      <c r="L992" s="159">
        <f t="shared" si="893"/>
        <v>0</v>
      </c>
      <c r="M992" s="323">
        <v>0</v>
      </c>
      <c r="N992" s="78">
        <f t="shared" si="894"/>
        <v>0</v>
      </c>
      <c r="O992" s="78">
        <f t="shared" si="895"/>
        <v>0</v>
      </c>
      <c r="P992" s="78">
        <f t="shared" si="896"/>
        <v>0</v>
      </c>
      <c r="Q992" s="123" t="e">
        <f t="shared" si="897"/>
        <v>#DIV/0!</v>
      </c>
      <c r="R992" s="299">
        <f t="shared" si="898"/>
        <v>0</v>
      </c>
    </row>
    <row r="993" spans="1:18" outlineLevel="1">
      <c r="A993" s="34"/>
      <c r="B993" s="237"/>
      <c r="C993" s="237"/>
      <c r="D993" s="23"/>
      <c r="E993" s="200"/>
      <c r="F993" s="78"/>
      <c r="G993" s="78">
        <f t="shared" si="899"/>
        <v>0</v>
      </c>
      <c r="H993" s="159">
        <f t="shared" si="890"/>
        <v>0</v>
      </c>
      <c r="I993" s="78">
        <f t="shared" si="891"/>
        <v>0</v>
      </c>
      <c r="J993" s="123" t="e">
        <f t="shared" si="892"/>
        <v>#DIV/0!</v>
      </c>
      <c r="K993" s="159">
        <v>0</v>
      </c>
      <c r="L993" s="159">
        <f t="shared" si="893"/>
        <v>0</v>
      </c>
      <c r="M993" s="323">
        <v>0</v>
      </c>
      <c r="N993" s="78">
        <f t="shared" si="894"/>
        <v>0</v>
      </c>
      <c r="O993" s="78">
        <f t="shared" si="895"/>
        <v>0</v>
      </c>
      <c r="P993" s="78">
        <f t="shared" si="896"/>
        <v>0</v>
      </c>
      <c r="Q993" s="123" t="e">
        <f t="shared" si="897"/>
        <v>#DIV/0!</v>
      </c>
      <c r="R993" s="299">
        <f t="shared" si="898"/>
        <v>0</v>
      </c>
    </row>
    <row r="994" spans="1:18" outlineLevel="1">
      <c r="A994" s="34"/>
      <c r="B994" s="237"/>
      <c r="C994" s="237"/>
      <c r="D994" s="23"/>
      <c r="E994" s="200"/>
      <c r="F994" s="78"/>
      <c r="G994" s="78">
        <f t="shared" si="899"/>
        <v>0</v>
      </c>
      <c r="H994" s="159">
        <f t="shared" si="890"/>
        <v>0</v>
      </c>
      <c r="I994" s="78">
        <f t="shared" si="891"/>
        <v>0</v>
      </c>
      <c r="J994" s="123" t="e">
        <f t="shared" si="892"/>
        <v>#DIV/0!</v>
      </c>
      <c r="K994" s="159">
        <v>0</v>
      </c>
      <c r="L994" s="159">
        <f t="shared" si="893"/>
        <v>0</v>
      </c>
      <c r="M994" s="323">
        <v>0</v>
      </c>
      <c r="N994" s="78">
        <f t="shared" si="894"/>
        <v>0</v>
      </c>
      <c r="O994" s="78">
        <f t="shared" si="895"/>
        <v>0</v>
      </c>
      <c r="P994" s="78">
        <f t="shared" si="896"/>
        <v>0</v>
      </c>
      <c r="Q994" s="123" t="e">
        <f t="shared" si="897"/>
        <v>#DIV/0!</v>
      </c>
      <c r="R994" s="299">
        <f t="shared" si="898"/>
        <v>0</v>
      </c>
    </row>
    <row r="995" spans="1:18" outlineLevel="1">
      <c r="A995" s="34"/>
      <c r="B995" s="237"/>
      <c r="C995" s="237"/>
      <c r="D995" s="23"/>
      <c r="E995" s="200"/>
      <c r="F995" s="78"/>
      <c r="G995" s="78">
        <f t="shared" si="899"/>
        <v>0</v>
      </c>
      <c r="H995" s="159">
        <f t="shared" si="890"/>
        <v>0</v>
      </c>
      <c r="I995" s="78">
        <f t="shared" si="891"/>
        <v>0</v>
      </c>
      <c r="J995" s="123" t="e">
        <f t="shared" si="892"/>
        <v>#DIV/0!</v>
      </c>
      <c r="K995" s="159">
        <v>0</v>
      </c>
      <c r="L995" s="159">
        <f t="shared" si="893"/>
        <v>0</v>
      </c>
      <c r="M995" s="323">
        <v>0</v>
      </c>
      <c r="N995" s="78">
        <f t="shared" si="894"/>
        <v>0</v>
      </c>
      <c r="O995" s="78">
        <f t="shared" si="895"/>
        <v>0</v>
      </c>
      <c r="P995" s="78">
        <f t="shared" si="896"/>
        <v>0</v>
      </c>
      <c r="Q995" s="123" t="e">
        <f t="shared" si="897"/>
        <v>#DIV/0!</v>
      </c>
      <c r="R995" s="299">
        <f t="shared" si="898"/>
        <v>0</v>
      </c>
    </row>
    <row r="996" spans="1:18" outlineLevel="1">
      <c r="A996" s="34"/>
      <c r="B996" s="237"/>
      <c r="C996" s="237"/>
      <c r="D996" s="23"/>
      <c r="E996" s="200"/>
      <c r="F996" s="78"/>
      <c r="G996" s="78">
        <f t="shared" si="899"/>
        <v>0</v>
      </c>
      <c r="H996" s="159">
        <f t="shared" si="890"/>
        <v>0</v>
      </c>
      <c r="I996" s="78">
        <f t="shared" si="891"/>
        <v>0</v>
      </c>
      <c r="J996" s="123" t="e">
        <f t="shared" si="892"/>
        <v>#DIV/0!</v>
      </c>
      <c r="K996" s="159">
        <v>0</v>
      </c>
      <c r="L996" s="159">
        <f t="shared" si="893"/>
        <v>0</v>
      </c>
      <c r="M996" s="323">
        <v>0</v>
      </c>
      <c r="N996" s="78">
        <f t="shared" si="894"/>
        <v>0</v>
      </c>
      <c r="O996" s="78">
        <f t="shared" si="895"/>
        <v>0</v>
      </c>
      <c r="P996" s="78">
        <f t="shared" si="896"/>
        <v>0</v>
      </c>
      <c r="Q996" s="123" t="e">
        <f t="shared" si="897"/>
        <v>#DIV/0!</v>
      </c>
      <c r="R996" s="299">
        <f t="shared" si="898"/>
        <v>0</v>
      </c>
    </row>
    <row r="997" spans="1:18" outlineLevel="1">
      <c r="A997" s="34"/>
      <c r="B997" s="237"/>
      <c r="C997" s="237"/>
      <c r="D997" s="23"/>
      <c r="E997" s="200"/>
      <c r="F997" s="78"/>
      <c r="G997" s="78">
        <f t="shared" si="899"/>
        <v>0</v>
      </c>
      <c r="H997" s="159">
        <f t="shared" si="890"/>
        <v>0</v>
      </c>
      <c r="I997" s="78">
        <f t="shared" si="891"/>
        <v>0</v>
      </c>
      <c r="J997" s="123" t="e">
        <f t="shared" si="892"/>
        <v>#DIV/0!</v>
      </c>
      <c r="K997" s="159">
        <v>0</v>
      </c>
      <c r="L997" s="159">
        <f t="shared" si="893"/>
        <v>0</v>
      </c>
      <c r="M997" s="323">
        <v>0</v>
      </c>
      <c r="N997" s="78">
        <f t="shared" si="894"/>
        <v>0</v>
      </c>
      <c r="O997" s="78">
        <f t="shared" si="895"/>
        <v>0</v>
      </c>
      <c r="P997" s="78">
        <f t="shared" si="896"/>
        <v>0</v>
      </c>
      <c r="Q997" s="123" t="e">
        <f t="shared" si="897"/>
        <v>#DIV/0!</v>
      </c>
      <c r="R997" s="299">
        <f t="shared" si="898"/>
        <v>0</v>
      </c>
    </row>
    <row r="998" spans="1:18" outlineLevel="1">
      <c r="A998" s="34"/>
      <c r="B998" s="237"/>
      <c r="C998" s="237"/>
      <c r="D998" s="23"/>
      <c r="E998" s="200"/>
      <c r="F998" s="78"/>
      <c r="G998" s="78">
        <f t="shared" si="899"/>
        <v>0</v>
      </c>
      <c r="H998" s="159">
        <f t="shared" si="890"/>
        <v>0</v>
      </c>
      <c r="I998" s="78">
        <f t="shared" si="891"/>
        <v>0</v>
      </c>
      <c r="J998" s="123" t="e">
        <f t="shared" si="892"/>
        <v>#DIV/0!</v>
      </c>
      <c r="K998" s="159">
        <v>0</v>
      </c>
      <c r="L998" s="159">
        <f t="shared" si="893"/>
        <v>0</v>
      </c>
      <c r="M998" s="323">
        <v>0</v>
      </c>
      <c r="N998" s="78">
        <f t="shared" si="894"/>
        <v>0</v>
      </c>
      <c r="O998" s="78">
        <f t="shared" si="895"/>
        <v>0</v>
      </c>
      <c r="P998" s="78">
        <f t="shared" si="896"/>
        <v>0</v>
      </c>
      <c r="Q998" s="123" t="e">
        <f t="shared" si="897"/>
        <v>#DIV/0!</v>
      </c>
      <c r="R998" s="299">
        <f t="shared" si="898"/>
        <v>0</v>
      </c>
    </row>
    <row r="999" spans="1:18" outlineLevel="1">
      <c r="A999" s="34"/>
      <c r="B999" s="237"/>
      <c r="C999" s="237"/>
      <c r="D999" s="23"/>
      <c r="E999" s="200"/>
      <c r="F999" s="78"/>
      <c r="G999" s="78">
        <f t="shared" si="899"/>
        <v>0</v>
      </c>
      <c r="H999" s="159">
        <f t="shared" si="890"/>
        <v>0</v>
      </c>
      <c r="I999" s="78">
        <f t="shared" si="891"/>
        <v>0</v>
      </c>
      <c r="J999" s="123" t="e">
        <f t="shared" si="892"/>
        <v>#DIV/0!</v>
      </c>
      <c r="K999" s="159">
        <v>0</v>
      </c>
      <c r="L999" s="159">
        <f t="shared" si="893"/>
        <v>0</v>
      </c>
      <c r="M999" s="323">
        <v>0</v>
      </c>
      <c r="N999" s="78">
        <f t="shared" si="894"/>
        <v>0</v>
      </c>
      <c r="O999" s="78">
        <f t="shared" si="895"/>
        <v>0</v>
      </c>
      <c r="P999" s="78">
        <f t="shared" si="896"/>
        <v>0</v>
      </c>
      <c r="Q999" s="123" t="e">
        <f t="shared" si="897"/>
        <v>#DIV/0!</v>
      </c>
      <c r="R999" s="299">
        <f t="shared" si="898"/>
        <v>0</v>
      </c>
    </row>
    <row r="1000" spans="1:18" outlineLevel="1">
      <c r="A1000" s="34"/>
      <c r="B1000" s="237"/>
      <c r="C1000" s="237"/>
      <c r="D1000" s="23"/>
      <c r="E1000" s="200"/>
      <c r="F1000" s="78"/>
      <c r="G1000" s="78">
        <f t="shared" si="899"/>
        <v>0</v>
      </c>
      <c r="H1000" s="159">
        <f t="shared" si="890"/>
        <v>0</v>
      </c>
      <c r="I1000" s="78">
        <f t="shared" si="891"/>
        <v>0</v>
      </c>
      <c r="J1000" s="123" t="e">
        <f t="shared" si="892"/>
        <v>#DIV/0!</v>
      </c>
      <c r="K1000" s="159">
        <v>0</v>
      </c>
      <c r="L1000" s="159">
        <f t="shared" si="893"/>
        <v>0</v>
      </c>
      <c r="M1000" s="323">
        <v>0</v>
      </c>
      <c r="N1000" s="78">
        <f t="shared" si="894"/>
        <v>0</v>
      </c>
      <c r="O1000" s="78">
        <f t="shared" si="895"/>
        <v>0</v>
      </c>
      <c r="P1000" s="78">
        <f t="shared" si="896"/>
        <v>0</v>
      </c>
      <c r="Q1000" s="123" t="e">
        <f t="shared" si="897"/>
        <v>#DIV/0!</v>
      </c>
      <c r="R1000" s="299">
        <f t="shared" si="898"/>
        <v>0</v>
      </c>
    </row>
    <row r="1001" spans="1:18" outlineLevel="1">
      <c r="A1001" s="34"/>
      <c r="B1001" s="237"/>
      <c r="C1001" s="237"/>
      <c r="D1001" s="23"/>
      <c r="E1001" s="200"/>
      <c r="F1001" s="78"/>
      <c r="G1001" s="78">
        <f t="shared" si="899"/>
        <v>0</v>
      </c>
      <c r="H1001" s="159">
        <f t="shared" si="890"/>
        <v>0</v>
      </c>
      <c r="I1001" s="78">
        <f t="shared" si="891"/>
        <v>0</v>
      </c>
      <c r="J1001" s="123" t="e">
        <f t="shared" si="892"/>
        <v>#DIV/0!</v>
      </c>
      <c r="K1001" s="159">
        <v>0</v>
      </c>
      <c r="L1001" s="159">
        <f t="shared" si="893"/>
        <v>0</v>
      </c>
      <c r="M1001" s="323">
        <v>0</v>
      </c>
      <c r="N1001" s="78">
        <f t="shared" si="894"/>
        <v>0</v>
      </c>
      <c r="O1001" s="78">
        <f t="shared" si="895"/>
        <v>0</v>
      </c>
      <c r="P1001" s="78">
        <f t="shared" si="896"/>
        <v>0</v>
      </c>
      <c r="Q1001" s="123" t="e">
        <f t="shared" si="897"/>
        <v>#DIV/0!</v>
      </c>
      <c r="R1001" s="299">
        <f t="shared" si="898"/>
        <v>0</v>
      </c>
    </row>
    <row r="1002" spans="1:18" outlineLevel="1">
      <c r="A1002" s="34"/>
      <c r="B1002" s="237"/>
      <c r="C1002" s="237"/>
      <c r="D1002" s="23"/>
      <c r="E1002" s="200"/>
      <c r="F1002" s="78"/>
      <c r="G1002" s="78">
        <f t="shared" si="899"/>
        <v>0</v>
      </c>
      <c r="H1002" s="159">
        <f t="shared" si="890"/>
        <v>0</v>
      </c>
      <c r="I1002" s="78">
        <f t="shared" si="891"/>
        <v>0</v>
      </c>
      <c r="J1002" s="123" t="e">
        <f t="shared" si="892"/>
        <v>#DIV/0!</v>
      </c>
      <c r="K1002" s="159">
        <v>0</v>
      </c>
      <c r="L1002" s="159">
        <f t="shared" si="893"/>
        <v>0</v>
      </c>
      <c r="M1002" s="323">
        <v>0</v>
      </c>
      <c r="N1002" s="78">
        <f t="shared" si="894"/>
        <v>0</v>
      </c>
      <c r="O1002" s="78">
        <f t="shared" si="895"/>
        <v>0</v>
      </c>
      <c r="P1002" s="78">
        <f t="shared" si="896"/>
        <v>0</v>
      </c>
      <c r="Q1002" s="123" t="e">
        <f t="shared" si="897"/>
        <v>#DIV/0!</v>
      </c>
      <c r="R1002" s="299">
        <f t="shared" si="898"/>
        <v>0</v>
      </c>
    </row>
    <row r="1003" spans="1:18" outlineLevel="1">
      <c r="A1003" s="34"/>
      <c r="B1003" s="237"/>
      <c r="C1003" s="237"/>
      <c r="D1003" s="23"/>
      <c r="E1003" s="200"/>
      <c r="F1003" s="78"/>
      <c r="G1003" s="78">
        <f t="shared" si="899"/>
        <v>0</v>
      </c>
      <c r="H1003" s="159">
        <f t="shared" si="890"/>
        <v>0</v>
      </c>
      <c r="I1003" s="78">
        <f t="shared" si="891"/>
        <v>0</v>
      </c>
      <c r="J1003" s="123" t="e">
        <f t="shared" si="892"/>
        <v>#DIV/0!</v>
      </c>
      <c r="K1003" s="159">
        <v>0</v>
      </c>
      <c r="L1003" s="159">
        <f t="shared" si="893"/>
        <v>0</v>
      </c>
      <c r="M1003" s="323">
        <v>0</v>
      </c>
      <c r="N1003" s="78">
        <f t="shared" si="894"/>
        <v>0</v>
      </c>
      <c r="O1003" s="78">
        <f t="shared" si="895"/>
        <v>0</v>
      </c>
      <c r="P1003" s="78">
        <f t="shared" si="896"/>
        <v>0</v>
      </c>
      <c r="Q1003" s="123" t="e">
        <f t="shared" si="897"/>
        <v>#DIV/0!</v>
      </c>
      <c r="R1003" s="299">
        <f t="shared" si="898"/>
        <v>0</v>
      </c>
    </row>
    <row r="1004" spans="1:18" outlineLevel="1">
      <c r="A1004" s="34"/>
      <c r="B1004" s="237"/>
      <c r="C1004" s="237"/>
      <c r="D1004" s="23"/>
      <c r="E1004" s="200"/>
      <c r="F1004" s="78"/>
      <c r="G1004" s="78">
        <f t="shared" si="899"/>
        <v>0</v>
      </c>
      <c r="H1004" s="159">
        <f t="shared" si="890"/>
        <v>0</v>
      </c>
      <c r="I1004" s="78">
        <f t="shared" si="891"/>
        <v>0</v>
      </c>
      <c r="J1004" s="123" t="e">
        <f t="shared" si="892"/>
        <v>#DIV/0!</v>
      </c>
      <c r="K1004" s="159">
        <v>0</v>
      </c>
      <c r="L1004" s="159">
        <f t="shared" si="893"/>
        <v>0</v>
      </c>
      <c r="M1004" s="323">
        <v>0</v>
      </c>
      <c r="N1004" s="78">
        <f t="shared" si="894"/>
        <v>0</v>
      </c>
      <c r="O1004" s="78">
        <f t="shared" si="895"/>
        <v>0</v>
      </c>
      <c r="P1004" s="78">
        <f t="shared" si="896"/>
        <v>0</v>
      </c>
      <c r="Q1004" s="123" t="e">
        <f t="shared" si="897"/>
        <v>#DIV/0!</v>
      </c>
      <c r="R1004" s="299">
        <f t="shared" si="898"/>
        <v>0</v>
      </c>
    </row>
    <row r="1005" spans="1:18" outlineLevel="1">
      <c r="A1005" s="34"/>
      <c r="B1005" s="237"/>
      <c r="C1005" s="237"/>
      <c r="D1005" s="23"/>
      <c r="E1005" s="200"/>
      <c r="F1005" s="78"/>
      <c r="G1005" s="78">
        <f t="shared" si="899"/>
        <v>0</v>
      </c>
      <c r="H1005" s="159">
        <f t="shared" si="890"/>
        <v>0</v>
      </c>
      <c r="I1005" s="78">
        <f t="shared" si="891"/>
        <v>0</v>
      </c>
      <c r="J1005" s="123" t="e">
        <f t="shared" si="892"/>
        <v>#DIV/0!</v>
      </c>
      <c r="K1005" s="159">
        <v>0</v>
      </c>
      <c r="L1005" s="159">
        <f t="shared" si="893"/>
        <v>0</v>
      </c>
      <c r="M1005" s="323">
        <v>0</v>
      </c>
      <c r="N1005" s="78">
        <f t="shared" si="894"/>
        <v>0</v>
      </c>
      <c r="O1005" s="78">
        <f t="shared" si="895"/>
        <v>0</v>
      </c>
      <c r="P1005" s="78">
        <f t="shared" si="896"/>
        <v>0</v>
      </c>
      <c r="Q1005" s="123" t="e">
        <f t="shared" si="897"/>
        <v>#DIV/0!</v>
      </c>
      <c r="R1005" s="299">
        <f t="shared" si="898"/>
        <v>0</v>
      </c>
    </row>
    <row r="1006" spans="1:18" outlineLevel="1">
      <c r="A1006" s="34"/>
      <c r="B1006" s="237"/>
      <c r="C1006" s="237"/>
      <c r="D1006" s="23"/>
      <c r="E1006" s="200"/>
      <c r="F1006" s="78"/>
      <c r="G1006" s="78">
        <f t="shared" si="899"/>
        <v>0</v>
      </c>
      <c r="H1006" s="159">
        <f t="shared" si="890"/>
        <v>0</v>
      </c>
      <c r="I1006" s="78">
        <f t="shared" si="891"/>
        <v>0</v>
      </c>
      <c r="J1006" s="123" t="e">
        <f t="shared" si="892"/>
        <v>#DIV/0!</v>
      </c>
      <c r="K1006" s="159">
        <v>0</v>
      </c>
      <c r="L1006" s="159">
        <f t="shared" si="893"/>
        <v>0</v>
      </c>
      <c r="M1006" s="323">
        <v>0</v>
      </c>
      <c r="N1006" s="78">
        <f t="shared" si="894"/>
        <v>0</v>
      </c>
      <c r="O1006" s="78">
        <f t="shared" si="895"/>
        <v>0</v>
      </c>
      <c r="P1006" s="78">
        <f t="shared" si="896"/>
        <v>0</v>
      </c>
      <c r="Q1006" s="123" t="e">
        <f t="shared" si="897"/>
        <v>#DIV/0!</v>
      </c>
      <c r="R1006" s="299">
        <f t="shared" si="898"/>
        <v>0</v>
      </c>
    </row>
    <row r="1007" spans="1:18" outlineLevel="1">
      <c r="A1007" s="34"/>
      <c r="B1007" s="237"/>
      <c r="C1007" s="237"/>
      <c r="D1007" s="23"/>
      <c r="E1007" s="200"/>
      <c r="F1007" s="78"/>
      <c r="G1007" s="78">
        <f t="shared" si="899"/>
        <v>0</v>
      </c>
      <c r="H1007" s="159">
        <f t="shared" si="890"/>
        <v>0</v>
      </c>
      <c r="I1007" s="78">
        <f t="shared" si="891"/>
        <v>0</v>
      </c>
      <c r="J1007" s="123" t="e">
        <f t="shared" si="892"/>
        <v>#DIV/0!</v>
      </c>
      <c r="K1007" s="159">
        <v>0</v>
      </c>
      <c r="L1007" s="159">
        <f t="shared" si="893"/>
        <v>0</v>
      </c>
      <c r="M1007" s="323">
        <v>0</v>
      </c>
      <c r="N1007" s="78">
        <f t="shared" si="894"/>
        <v>0</v>
      </c>
      <c r="O1007" s="78">
        <f t="shared" si="895"/>
        <v>0</v>
      </c>
      <c r="P1007" s="78">
        <f t="shared" si="896"/>
        <v>0</v>
      </c>
      <c r="Q1007" s="123" t="e">
        <f t="shared" si="897"/>
        <v>#DIV/0!</v>
      </c>
      <c r="R1007" s="299">
        <f t="shared" si="898"/>
        <v>0</v>
      </c>
    </row>
    <row r="1008" spans="1:18" outlineLevel="1">
      <c r="A1008" s="34"/>
      <c r="B1008" s="237"/>
      <c r="C1008" s="237"/>
      <c r="D1008" s="23"/>
      <c r="E1008" s="200"/>
      <c r="F1008" s="78"/>
      <c r="G1008" s="78">
        <f t="shared" si="899"/>
        <v>0</v>
      </c>
      <c r="H1008" s="159">
        <f t="shared" si="890"/>
        <v>0</v>
      </c>
      <c r="I1008" s="78">
        <f t="shared" si="891"/>
        <v>0</v>
      </c>
      <c r="J1008" s="123" t="e">
        <f t="shared" si="892"/>
        <v>#DIV/0!</v>
      </c>
      <c r="K1008" s="159">
        <v>0</v>
      </c>
      <c r="L1008" s="159">
        <f t="shared" si="893"/>
        <v>0</v>
      </c>
      <c r="M1008" s="323">
        <v>0</v>
      </c>
      <c r="N1008" s="78">
        <f t="shared" si="894"/>
        <v>0</v>
      </c>
      <c r="O1008" s="78">
        <f t="shared" si="895"/>
        <v>0</v>
      </c>
      <c r="P1008" s="78">
        <f t="shared" si="896"/>
        <v>0</v>
      </c>
      <c r="Q1008" s="123" t="e">
        <f t="shared" si="897"/>
        <v>#DIV/0!</v>
      </c>
      <c r="R1008" s="299">
        <f t="shared" si="898"/>
        <v>0</v>
      </c>
    </row>
    <row r="1009" spans="1:18" outlineLevel="1">
      <c r="A1009" s="34"/>
      <c r="B1009" s="237"/>
      <c r="C1009" s="237"/>
      <c r="D1009" s="23"/>
      <c r="E1009" s="200"/>
      <c r="F1009" s="78"/>
      <c r="G1009" s="78">
        <f t="shared" si="899"/>
        <v>0</v>
      </c>
      <c r="H1009" s="159">
        <f t="shared" si="890"/>
        <v>0</v>
      </c>
      <c r="I1009" s="78">
        <f t="shared" si="891"/>
        <v>0</v>
      </c>
      <c r="J1009" s="123" t="e">
        <f t="shared" si="892"/>
        <v>#DIV/0!</v>
      </c>
      <c r="K1009" s="159">
        <v>0</v>
      </c>
      <c r="L1009" s="159">
        <f t="shared" si="893"/>
        <v>0</v>
      </c>
      <c r="M1009" s="323">
        <v>0</v>
      </c>
      <c r="N1009" s="78">
        <f t="shared" si="894"/>
        <v>0</v>
      </c>
      <c r="O1009" s="78">
        <f t="shared" si="895"/>
        <v>0</v>
      </c>
      <c r="P1009" s="78">
        <f t="shared" si="896"/>
        <v>0</v>
      </c>
      <c r="Q1009" s="123" t="e">
        <f t="shared" si="897"/>
        <v>#DIV/0!</v>
      </c>
      <c r="R1009" s="299">
        <f t="shared" si="898"/>
        <v>0</v>
      </c>
    </row>
    <row r="1010" spans="1:18" outlineLevel="1">
      <c r="A1010" s="34"/>
      <c r="B1010" s="237"/>
      <c r="C1010" s="237"/>
      <c r="D1010" s="23"/>
      <c r="E1010" s="200"/>
      <c r="F1010" s="78"/>
      <c r="G1010" s="78">
        <f t="shared" si="899"/>
        <v>0</v>
      </c>
      <c r="H1010" s="159">
        <f t="shared" si="890"/>
        <v>0</v>
      </c>
      <c r="I1010" s="78">
        <f t="shared" si="891"/>
        <v>0</v>
      </c>
      <c r="J1010" s="123" t="e">
        <f t="shared" si="892"/>
        <v>#DIV/0!</v>
      </c>
      <c r="K1010" s="159">
        <v>0</v>
      </c>
      <c r="L1010" s="159">
        <f t="shared" si="893"/>
        <v>0</v>
      </c>
      <c r="M1010" s="323">
        <v>0</v>
      </c>
      <c r="N1010" s="78">
        <f t="shared" si="894"/>
        <v>0</v>
      </c>
      <c r="O1010" s="78">
        <f t="shared" si="895"/>
        <v>0</v>
      </c>
      <c r="P1010" s="78">
        <f t="shared" si="896"/>
        <v>0</v>
      </c>
      <c r="Q1010" s="123" t="e">
        <f t="shared" si="897"/>
        <v>#DIV/0!</v>
      </c>
      <c r="R1010" s="299">
        <f t="shared" si="898"/>
        <v>0</v>
      </c>
    </row>
    <row r="1011" spans="1:18" outlineLevel="1">
      <c r="A1011" s="34"/>
      <c r="B1011" s="237"/>
      <c r="C1011" s="237"/>
      <c r="D1011" s="23"/>
      <c r="E1011" s="200"/>
      <c r="F1011" s="78"/>
      <c r="G1011" s="78">
        <f t="shared" si="899"/>
        <v>0</v>
      </c>
      <c r="H1011" s="159">
        <f t="shared" si="890"/>
        <v>0</v>
      </c>
      <c r="I1011" s="78">
        <f t="shared" si="891"/>
        <v>0</v>
      </c>
      <c r="J1011" s="123" t="e">
        <f t="shared" si="892"/>
        <v>#DIV/0!</v>
      </c>
      <c r="K1011" s="159">
        <v>0</v>
      </c>
      <c r="L1011" s="159">
        <f t="shared" si="893"/>
        <v>0</v>
      </c>
      <c r="M1011" s="323">
        <v>0</v>
      </c>
      <c r="N1011" s="78">
        <f t="shared" si="894"/>
        <v>0</v>
      </c>
      <c r="O1011" s="78">
        <f t="shared" si="895"/>
        <v>0</v>
      </c>
      <c r="P1011" s="78">
        <f t="shared" si="896"/>
        <v>0</v>
      </c>
      <c r="Q1011" s="123" t="e">
        <f t="shared" si="897"/>
        <v>#DIV/0!</v>
      </c>
      <c r="R1011" s="299">
        <f t="shared" si="898"/>
        <v>0</v>
      </c>
    </row>
    <row r="1012" spans="1:18" outlineLevel="1">
      <c r="A1012" s="34"/>
      <c r="B1012" s="237"/>
      <c r="C1012" s="237"/>
      <c r="D1012" s="23"/>
      <c r="E1012" s="200"/>
      <c r="F1012" s="78"/>
      <c r="G1012" s="78">
        <f t="shared" si="899"/>
        <v>0</v>
      </c>
      <c r="H1012" s="159">
        <f t="shared" si="890"/>
        <v>0</v>
      </c>
      <c r="I1012" s="78">
        <f t="shared" si="891"/>
        <v>0</v>
      </c>
      <c r="J1012" s="123" t="e">
        <f t="shared" si="892"/>
        <v>#DIV/0!</v>
      </c>
      <c r="K1012" s="159">
        <v>0</v>
      </c>
      <c r="L1012" s="159">
        <f t="shared" si="893"/>
        <v>0</v>
      </c>
      <c r="M1012" s="323">
        <v>0</v>
      </c>
      <c r="N1012" s="78">
        <f t="shared" si="894"/>
        <v>0</v>
      </c>
      <c r="O1012" s="78">
        <f t="shared" si="895"/>
        <v>0</v>
      </c>
      <c r="P1012" s="78">
        <f t="shared" si="896"/>
        <v>0</v>
      </c>
      <c r="Q1012" s="123" t="e">
        <f t="shared" si="897"/>
        <v>#DIV/0!</v>
      </c>
      <c r="R1012" s="299">
        <f t="shared" si="898"/>
        <v>0</v>
      </c>
    </row>
    <row r="1013" spans="1:18" outlineLevel="1">
      <c r="A1013" s="34"/>
      <c r="B1013" s="237"/>
      <c r="C1013" s="237"/>
      <c r="D1013" s="23"/>
      <c r="E1013" s="200"/>
      <c r="F1013" s="78"/>
      <c r="G1013" s="78">
        <f t="shared" si="899"/>
        <v>0</v>
      </c>
      <c r="H1013" s="159">
        <f t="shared" si="890"/>
        <v>0</v>
      </c>
      <c r="I1013" s="78">
        <f t="shared" si="891"/>
        <v>0</v>
      </c>
      <c r="J1013" s="123" t="e">
        <f t="shared" si="892"/>
        <v>#DIV/0!</v>
      </c>
      <c r="K1013" s="159">
        <v>0</v>
      </c>
      <c r="L1013" s="159">
        <f t="shared" si="893"/>
        <v>0</v>
      </c>
      <c r="M1013" s="323">
        <v>0</v>
      </c>
      <c r="N1013" s="78">
        <f t="shared" si="894"/>
        <v>0</v>
      </c>
      <c r="O1013" s="78">
        <f t="shared" si="895"/>
        <v>0</v>
      </c>
      <c r="P1013" s="78">
        <f t="shared" si="896"/>
        <v>0</v>
      </c>
      <c r="Q1013" s="123" t="e">
        <f t="shared" si="897"/>
        <v>#DIV/0!</v>
      </c>
      <c r="R1013" s="299">
        <f t="shared" si="898"/>
        <v>0</v>
      </c>
    </row>
    <row r="1014" spans="1:18" outlineLevel="1">
      <c r="A1014" s="34"/>
      <c r="B1014" s="237"/>
      <c r="C1014" s="237"/>
      <c r="D1014" s="23"/>
      <c r="E1014" s="200"/>
      <c r="F1014" s="78"/>
      <c r="G1014" s="78">
        <f t="shared" si="899"/>
        <v>0</v>
      </c>
      <c r="H1014" s="159">
        <f t="shared" si="890"/>
        <v>0</v>
      </c>
      <c r="I1014" s="78">
        <f t="shared" si="891"/>
        <v>0</v>
      </c>
      <c r="J1014" s="123" t="e">
        <f t="shared" si="892"/>
        <v>#DIV/0!</v>
      </c>
      <c r="K1014" s="159">
        <v>0</v>
      </c>
      <c r="L1014" s="159">
        <f t="shared" si="893"/>
        <v>0</v>
      </c>
      <c r="M1014" s="323">
        <v>0</v>
      </c>
      <c r="N1014" s="78">
        <f t="shared" si="894"/>
        <v>0</v>
      </c>
      <c r="O1014" s="78">
        <f t="shared" si="895"/>
        <v>0</v>
      </c>
      <c r="P1014" s="78">
        <f t="shared" si="896"/>
        <v>0</v>
      </c>
      <c r="Q1014" s="123" t="e">
        <f t="shared" si="897"/>
        <v>#DIV/0!</v>
      </c>
      <c r="R1014" s="299">
        <f t="shared" si="898"/>
        <v>0</v>
      </c>
    </row>
    <row r="1015" spans="1:18" outlineLevel="1">
      <c r="A1015" s="34"/>
      <c r="B1015" s="237"/>
      <c r="C1015" s="237"/>
      <c r="D1015" s="23"/>
      <c r="E1015" s="200"/>
      <c r="F1015" s="78"/>
      <c r="G1015" s="78">
        <f t="shared" si="899"/>
        <v>0</v>
      </c>
      <c r="H1015" s="159">
        <f t="shared" si="890"/>
        <v>0</v>
      </c>
      <c r="I1015" s="78">
        <f t="shared" si="891"/>
        <v>0</v>
      </c>
      <c r="J1015" s="123" t="e">
        <f t="shared" si="892"/>
        <v>#DIV/0!</v>
      </c>
      <c r="K1015" s="159">
        <v>0</v>
      </c>
      <c r="L1015" s="159">
        <f t="shared" si="893"/>
        <v>0</v>
      </c>
      <c r="M1015" s="323">
        <v>0</v>
      </c>
      <c r="N1015" s="78">
        <f t="shared" si="894"/>
        <v>0</v>
      </c>
      <c r="O1015" s="78">
        <f t="shared" si="895"/>
        <v>0</v>
      </c>
      <c r="P1015" s="78">
        <f t="shared" si="896"/>
        <v>0</v>
      </c>
      <c r="Q1015" s="123" t="e">
        <f t="shared" si="897"/>
        <v>#DIV/0!</v>
      </c>
      <c r="R1015" s="299">
        <f t="shared" si="898"/>
        <v>0</v>
      </c>
    </row>
    <row r="1016" spans="1:18" outlineLevel="1">
      <c r="A1016" s="34"/>
      <c r="B1016" s="237"/>
      <c r="C1016" s="237"/>
      <c r="D1016" s="23"/>
      <c r="E1016" s="200"/>
      <c r="F1016" s="78"/>
      <c r="G1016" s="78">
        <f t="shared" si="899"/>
        <v>0</v>
      </c>
      <c r="H1016" s="159">
        <f t="shared" si="890"/>
        <v>0</v>
      </c>
      <c r="I1016" s="78">
        <f t="shared" si="891"/>
        <v>0</v>
      </c>
      <c r="J1016" s="123" t="e">
        <f t="shared" si="892"/>
        <v>#DIV/0!</v>
      </c>
      <c r="K1016" s="159">
        <v>0</v>
      </c>
      <c r="L1016" s="159">
        <f t="shared" si="893"/>
        <v>0</v>
      </c>
      <c r="M1016" s="323">
        <v>0</v>
      </c>
      <c r="N1016" s="78">
        <f t="shared" si="894"/>
        <v>0</v>
      </c>
      <c r="O1016" s="78">
        <f t="shared" si="895"/>
        <v>0</v>
      </c>
      <c r="P1016" s="78">
        <f t="shared" si="896"/>
        <v>0</v>
      </c>
      <c r="Q1016" s="123" t="e">
        <f t="shared" si="897"/>
        <v>#DIV/0!</v>
      </c>
      <c r="R1016" s="299">
        <f t="shared" si="898"/>
        <v>0</v>
      </c>
    </row>
    <row r="1017" spans="1:18" outlineLevel="1">
      <c r="A1017" s="34"/>
      <c r="B1017" s="237"/>
      <c r="C1017" s="237"/>
      <c r="D1017" s="23"/>
      <c r="E1017" s="200"/>
      <c r="F1017" s="78"/>
      <c r="G1017" s="78">
        <f t="shared" si="899"/>
        <v>0</v>
      </c>
      <c r="H1017" s="159">
        <f t="shared" si="890"/>
        <v>0</v>
      </c>
      <c r="I1017" s="78">
        <f t="shared" si="891"/>
        <v>0</v>
      </c>
      <c r="J1017" s="123" t="e">
        <f t="shared" si="892"/>
        <v>#DIV/0!</v>
      </c>
      <c r="K1017" s="159">
        <v>0</v>
      </c>
      <c r="L1017" s="159">
        <f t="shared" si="893"/>
        <v>0</v>
      </c>
      <c r="M1017" s="323">
        <v>0</v>
      </c>
      <c r="N1017" s="78">
        <f t="shared" si="894"/>
        <v>0</v>
      </c>
      <c r="O1017" s="78">
        <f t="shared" si="895"/>
        <v>0</v>
      </c>
      <c r="P1017" s="78">
        <f t="shared" si="896"/>
        <v>0</v>
      </c>
      <c r="Q1017" s="123" t="e">
        <f t="shared" si="897"/>
        <v>#DIV/0!</v>
      </c>
      <c r="R1017" s="299">
        <f t="shared" si="898"/>
        <v>0</v>
      </c>
    </row>
    <row r="1018" spans="1:18" outlineLevel="1">
      <c r="A1018" s="34"/>
      <c r="B1018" s="237"/>
      <c r="C1018" s="237"/>
      <c r="D1018" s="23"/>
      <c r="E1018" s="200"/>
      <c r="F1018" s="78"/>
      <c r="G1018" s="78">
        <f t="shared" si="899"/>
        <v>0</v>
      </c>
      <c r="H1018" s="159">
        <f t="shared" si="890"/>
        <v>0</v>
      </c>
      <c r="I1018" s="78">
        <f t="shared" si="891"/>
        <v>0</v>
      </c>
      <c r="J1018" s="123" t="e">
        <f t="shared" si="892"/>
        <v>#DIV/0!</v>
      </c>
      <c r="K1018" s="159">
        <v>0</v>
      </c>
      <c r="L1018" s="159">
        <f t="shared" si="893"/>
        <v>0</v>
      </c>
      <c r="M1018" s="323">
        <v>0</v>
      </c>
      <c r="N1018" s="78">
        <f t="shared" si="894"/>
        <v>0</v>
      </c>
      <c r="O1018" s="78">
        <f t="shared" si="895"/>
        <v>0</v>
      </c>
      <c r="P1018" s="78">
        <f t="shared" si="896"/>
        <v>0</v>
      </c>
      <c r="Q1018" s="123" t="e">
        <f t="shared" si="897"/>
        <v>#DIV/0!</v>
      </c>
      <c r="R1018" s="299">
        <f t="shared" si="898"/>
        <v>0</v>
      </c>
    </row>
    <row r="1019" spans="1:18" ht="15" customHeight="1">
      <c r="A1019" s="12"/>
      <c r="B1019" s="65"/>
      <c r="C1019" s="65"/>
      <c r="D1019" s="143"/>
      <c r="E1019" s="199"/>
      <c r="F1019" s="76"/>
      <c r="G1019" s="76">
        <f>SUM(G1020:G1030)</f>
        <v>0</v>
      </c>
      <c r="H1019" s="155"/>
      <c r="I1019" s="76"/>
      <c r="J1019" s="16"/>
      <c r="K1019" s="155"/>
      <c r="L1019" s="155"/>
      <c r="M1019" s="324"/>
      <c r="N1019" s="76">
        <f t="shared" ref="N1019:R1019" si="900">SUM(N1020:N1030)</f>
        <v>0</v>
      </c>
      <c r="O1019" s="76">
        <f t="shared" si="900"/>
        <v>0</v>
      </c>
      <c r="P1019" s="76">
        <f t="shared" si="900"/>
        <v>0</v>
      </c>
      <c r="Q1019" s="22" t="e">
        <f>O1019/I1019</f>
        <v>#DIV/0!</v>
      </c>
      <c r="R1019" s="300">
        <f t="shared" si="900"/>
        <v>0</v>
      </c>
    </row>
    <row r="1020" spans="1:18" outlineLevel="1">
      <c r="A1020" s="66"/>
      <c r="B1020" s="239"/>
      <c r="C1020" s="239"/>
      <c r="D1020" s="144"/>
      <c r="E1020" s="201"/>
      <c r="F1020" s="98"/>
      <c r="G1020" s="98">
        <f t="shared" si="899"/>
        <v>0</v>
      </c>
      <c r="H1020" s="159">
        <f t="shared" ref="H1020:H1030" si="901">IF(L1020&gt;E1020,L1020,E1020)</f>
        <v>0</v>
      </c>
      <c r="I1020" s="78">
        <f t="shared" ref="I1020:I1030" si="902">ROUND(H1020*F1020,2)</f>
        <v>0</v>
      </c>
      <c r="J1020" s="123" t="e">
        <f t="shared" ref="J1020:J1030" si="903">(H1020/E1020)</f>
        <v>#DIV/0!</v>
      </c>
      <c r="K1020" s="226">
        <v>0</v>
      </c>
      <c r="L1020" s="224">
        <f t="shared" ref="L1020:L1038" si="904">K1020+M1020</f>
        <v>0</v>
      </c>
      <c r="M1020" s="323">
        <v>0</v>
      </c>
      <c r="N1020" s="98">
        <f t="shared" ref="N1020:N1030" si="905">ROUND(K1020*F1020,2)</f>
        <v>0</v>
      </c>
      <c r="O1020" s="98">
        <f t="shared" ref="O1020:O1030" si="906">N1020+P1020</f>
        <v>0</v>
      </c>
      <c r="P1020" s="98">
        <f t="shared" ref="P1020:P1030" si="907">ROUND(M1020*F1020,2)</f>
        <v>0</v>
      </c>
      <c r="Q1020" s="141" t="e">
        <f t="shared" ref="Q1020:Q1030" si="908">L1020/H1020</f>
        <v>#DIV/0!</v>
      </c>
      <c r="R1020" s="310">
        <f t="shared" ref="R1020:R1030" si="909">G1020-O1020</f>
        <v>0</v>
      </c>
    </row>
    <row r="1021" spans="1:18" outlineLevel="1">
      <c r="A1021" s="66"/>
      <c r="B1021" s="239"/>
      <c r="C1021" s="239"/>
      <c r="D1021" s="144"/>
      <c r="E1021" s="201"/>
      <c r="F1021" s="98"/>
      <c r="G1021" s="98">
        <f t="shared" si="899"/>
        <v>0</v>
      </c>
      <c r="H1021" s="159">
        <f t="shared" si="901"/>
        <v>0</v>
      </c>
      <c r="I1021" s="78">
        <f t="shared" si="902"/>
        <v>0</v>
      </c>
      <c r="J1021" s="123" t="e">
        <f t="shared" si="903"/>
        <v>#DIV/0!</v>
      </c>
      <c r="K1021" s="226">
        <v>0</v>
      </c>
      <c r="L1021" s="224">
        <f t="shared" si="904"/>
        <v>0</v>
      </c>
      <c r="M1021" s="323">
        <v>0</v>
      </c>
      <c r="N1021" s="98">
        <f t="shared" si="905"/>
        <v>0</v>
      </c>
      <c r="O1021" s="98">
        <f t="shared" si="906"/>
        <v>0</v>
      </c>
      <c r="P1021" s="98">
        <f t="shared" si="907"/>
        <v>0</v>
      </c>
      <c r="Q1021" s="141" t="e">
        <f t="shared" si="908"/>
        <v>#DIV/0!</v>
      </c>
      <c r="R1021" s="310">
        <f t="shared" si="909"/>
        <v>0</v>
      </c>
    </row>
    <row r="1022" spans="1:18" outlineLevel="1">
      <c r="A1022" s="66"/>
      <c r="B1022" s="239"/>
      <c r="C1022" s="239"/>
      <c r="D1022" s="144"/>
      <c r="E1022" s="201"/>
      <c r="F1022" s="98"/>
      <c r="G1022" s="98">
        <f t="shared" si="899"/>
        <v>0</v>
      </c>
      <c r="H1022" s="159">
        <f t="shared" si="901"/>
        <v>0</v>
      </c>
      <c r="I1022" s="78">
        <f t="shared" si="902"/>
        <v>0</v>
      </c>
      <c r="J1022" s="123" t="e">
        <f t="shared" si="903"/>
        <v>#DIV/0!</v>
      </c>
      <c r="K1022" s="226">
        <v>0</v>
      </c>
      <c r="L1022" s="224">
        <f t="shared" si="904"/>
        <v>0</v>
      </c>
      <c r="M1022" s="323">
        <v>0</v>
      </c>
      <c r="N1022" s="98">
        <f t="shared" si="905"/>
        <v>0</v>
      </c>
      <c r="O1022" s="98">
        <f t="shared" si="906"/>
        <v>0</v>
      </c>
      <c r="P1022" s="98">
        <f t="shared" si="907"/>
        <v>0</v>
      </c>
      <c r="Q1022" s="141" t="e">
        <f t="shared" si="908"/>
        <v>#DIV/0!</v>
      </c>
      <c r="R1022" s="310">
        <f t="shared" si="909"/>
        <v>0</v>
      </c>
    </row>
    <row r="1023" spans="1:18" outlineLevel="1">
      <c r="A1023" s="66"/>
      <c r="B1023" s="239"/>
      <c r="C1023" s="239"/>
      <c r="D1023" s="144"/>
      <c r="E1023" s="201"/>
      <c r="F1023" s="98"/>
      <c r="G1023" s="98">
        <f t="shared" si="899"/>
        <v>0</v>
      </c>
      <c r="H1023" s="159">
        <f t="shared" si="901"/>
        <v>0</v>
      </c>
      <c r="I1023" s="78">
        <f t="shared" si="902"/>
        <v>0</v>
      </c>
      <c r="J1023" s="123" t="e">
        <f t="shared" si="903"/>
        <v>#DIV/0!</v>
      </c>
      <c r="K1023" s="226">
        <v>0</v>
      </c>
      <c r="L1023" s="224">
        <f t="shared" si="904"/>
        <v>0</v>
      </c>
      <c r="M1023" s="323">
        <v>0</v>
      </c>
      <c r="N1023" s="98">
        <f t="shared" si="905"/>
        <v>0</v>
      </c>
      <c r="O1023" s="98">
        <f t="shared" si="906"/>
        <v>0</v>
      </c>
      <c r="P1023" s="98">
        <f t="shared" si="907"/>
        <v>0</v>
      </c>
      <c r="Q1023" s="141" t="e">
        <f t="shared" si="908"/>
        <v>#DIV/0!</v>
      </c>
      <c r="R1023" s="310">
        <f t="shared" si="909"/>
        <v>0</v>
      </c>
    </row>
    <row r="1024" spans="1:18" outlineLevel="1">
      <c r="A1024" s="66"/>
      <c r="B1024" s="239"/>
      <c r="C1024" s="239"/>
      <c r="D1024" s="144"/>
      <c r="E1024" s="201"/>
      <c r="F1024" s="98"/>
      <c r="G1024" s="98">
        <f t="shared" si="899"/>
        <v>0</v>
      </c>
      <c r="H1024" s="159">
        <f t="shared" si="901"/>
        <v>0</v>
      </c>
      <c r="I1024" s="78">
        <f t="shared" si="902"/>
        <v>0</v>
      </c>
      <c r="J1024" s="123" t="e">
        <f t="shared" si="903"/>
        <v>#DIV/0!</v>
      </c>
      <c r="K1024" s="226">
        <v>0</v>
      </c>
      <c r="L1024" s="224">
        <f t="shared" si="904"/>
        <v>0</v>
      </c>
      <c r="M1024" s="323">
        <v>0</v>
      </c>
      <c r="N1024" s="98">
        <f t="shared" si="905"/>
        <v>0</v>
      </c>
      <c r="O1024" s="98">
        <f t="shared" si="906"/>
        <v>0</v>
      </c>
      <c r="P1024" s="98">
        <f t="shared" si="907"/>
        <v>0</v>
      </c>
      <c r="Q1024" s="141" t="e">
        <f t="shared" si="908"/>
        <v>#DIV/0!</v>
      </c>
      <c r="R1024" s="310">
        <f t="shared" si="909"/>
        <v>0</v>
      </c>
    </row>
    <row r="1025" spans="1:18" outlineLevel="1">
      <c r="A1025" s="66"/>
      <c r="B1025" s="239"/>
      <c r="C1025" s="239"/>
      <c r="D1025" s="144"/>
      <c r="E1025" s="201"/>
      <c r="F1025" s="98"/>
      <c r="G1025" s="98">
        <f t="shared" si="899"/>
        <v>0</v>
      </c>
      <c r="H1025" s="159">
        <f t="shared" si="901"/>
        <v>0</v>
      </c>
      <c r="I1025" s="78">
        <f t="shared" si="902"/>
        <v>0</v>
      </c>
      <c r="J1025" s="123" t="e">
        <f t="shared" si="903"/>
        <v>#DIV/0!</v>
      </c>
      <c r="K1025" s="226">
        <v>0</v>
      </c>
      <c r="L1025" s="224">
        <f t="shared" si="904"/>
        <v>0</v>
      </c>
      <c r="M1025" s="323">
        <v>0</v>
      </c>
      <c r="N1025" s="98">
        <f t="shared" si="905"/>
        <v>0</v>
      </c>
      <c r="O1025" s="98">
        <f t="shared" si="906"/>
        <v>0</v>
      </c>
      <c r="P1025" s="98">
        <f t="shared" si="907"/>
        <v>0</v>
      </c>
      <c r="Q1025" s="141" t="e">
        <f t="shared" si="908"/>
        <v>#DIV/0!</v>
      </c>
      <c r="R1025" s="310">
        <f t="shared" si="909"/>
        <v>0</v>
      </c>
    </row>
    <row r="1026" spans="1:18" outlineLevel="1">
      <c r="A1026" s="66"/>
      <c r="B1026" s="239"/>
      <c r="C1026" s="239"/>
      <c r="D1026" s="144"/>
      <c r="E1026" s="201"/>
      <c r="F1026" s="98"/>
      <c r="G1026" s="98">
        <f t="shared" si="899"/>
        <v>0</v>
      </c>
      <c r="H1026" s="159">
        <f t="shared" si="901"/>
        <v>0</v>
      </c>
      <c r="I1026" s="78">
        <f t="shared" si="902"/>
        <v>0</v>
      </c>
      <c r="J1026" s="123" t="e">
        <f t="shared" si="903"/>
        <v>#DIV/0!</v>
      </c>
      <c r="K1026" s="226">
        <v>0</v>
      </c>
      <c r="L1026" s="224">
        <f t="shared" si="904"/>
        <v>0</v>
      </c>
      <c r="M1026" s="323">
        <v>0</v>
      </c>
      <c r="N1026" s="98">
        <f t="shared" si="905"/>
        <v>0</v>
      </c>
      <c r="O1026" s="98">
        <f t="shared" si="906"/>
        <v>0</v>
      </c>
      <c r="P1026" s="98">
        <f t="shared" si="907"/>
        <v>0</v>
      </c>
      <c r="Q1026" s="141" t="e">
        <f t="shared" si="908"/>
        <v>#DIV/0!</v>
      </c>
      <c r="R1026" s="310">
        <f t="shared" si="909"/>
        <v>0</v>
      </c>
    </row>
    <row r="1027" spans="1:18" outlineLevel="1">
      <c r="A1027" s="66"/>
      <c r="B1027" s="239"/>
      <c r="C1027" s="239"/>
      <c r="D1027" s="144"/>
      <c r="E1027" s="201"/>
      <c r="F1027" s="98"/>
      <c r="G1027" s="98">
        <f t="shared" si="899"/>
        <v>0</v>
      </c>
      <c r="H1027" s="159">
        <f t="shared" si="901"/>
        <v>0</v>
      </c>
      <c r="I1027" s="78">
        <f t="shared" si="902"/>
        <v>0</v>
      </c>
      <c r="J1027" s="123" t="e">
        <f t="shared" si="903"/>
        <v>#DIV/0!</v>
      </c>
      <c r="K1027" s="226">
        <v>0</v>
      </c>
      <c r="L1027" s="224">
        <f t="shared" si="904"/>
        <v>0</v>
      </c>
      <c r="M1027" s="323">
        <v>0</v>
      </c>
      <c r="N1027" s="98">
        <f t="shared" si="905"/>
        <v>0</v>
      </c>
      <c r="O1027" s="98">
        <f t="shared" si="906"/>
        <v>0</v>
      </c>
      <c r="P1027" s="98">
        <f t="shared" si="907"/>
        <v>0</v>
      </c>
      <c r="Q1027" s="141" t="e">
        <f t="shared" si="908"/>
        <v>#DIV/0!</v>
      </c>
      <c r="R1027" s="310">
        <f t="shared" si="909"/>
        <v>0</v>
      </c>
    </row>
    <row r="1028" spans="1:18" outlineLevel="1">
      <c r="A1028" s="66"/>
      <c r="B1028" s="239"/>
      <c r="C1028" s="239"/>
      <c r="D1028" s="144"/>
      <c r="E1028" s="201"/>
      <c r="F1028" s="98"/>
      <c r="G1028" s="98">
        <f t="shared" si="899"/>
        <v>0</v>
      </c>
      <c r="H1028" s="159">
        <f t="shared" si="901"/>
        <v>0</v>
      </c>
      <c r="I1028" s="78">
        <f t="shared" si="902"/>
        <v>0</v>
      </c>
      <c r="J1028" s="123" t="e">
        <f t="shared" si="903"/>
        <v>#DIV/0!</v>
      </c>
      <c r="K1028" s="226">
        <v>0</v>
      </c>
      <c r="L1028" s="224">
        <f t="shared" si="904"/>
        <v>0</v>
      </c>
      <c r="M1028" s="323">
        <v>0</v>
      </c>
      <c r="N1028" s="98">
        <f t="shared" si="905"/>
        <v>0</v>
      </c>
      <c r="O1028" s="98">
        <f t="shared" si="906"/>
        <v>0</v>
      </c>
      <c r="P1028" s="98">
        <f t="shared" si="907"/>
        <v>0</v>
      </c>
      <c r="Q1028" s="141" t="e">
        <f t="shared" si="908"/>
        <v>#DIV/0!</v>
      </c>
      <c r="R1028" s="310">
        <f t="shared" si="909"/>
        <v>0</v>
      </c>
    </row>
    <row r="1029" spans="1:18" outlineLevel="1">
      <c r="A1029" s="66"/>
      <c r="B1029" s="239"/>
      <c r="C1029" s="239"/>
      <c r="D1029" s="144"/>
      <c r="E1029" s="201"/>
      <c r="F1029" s="98"/>
      <c r="G1029" s="98">
        <f t="shared" si="899"/>
        <v>0</v>
      </c>
      <c r="H1029" s="159">
        <f t="shared" si="901"/>
        <v>0</v>
      </c>
      <c r="I1029" s="78">
        <f t="shared" si="902"/>
        <v>0</v>
      </c>
      <c r="J1029" s="123" t="e">
        <f t="shared" si="903"/>
        <v>#DIV/0!</v>
      </c>
      <c r="K1029" s="226">
        <v>0</v>
      </c>
      <c r="L1029" s="224">
        <f t="shared" si="904"/>
        <v>0</v>
      </c>
      <c r="M1029" s="323">
        <v>0</v>
      </c>
      <c r="N1029" s="98">
        <f t="shared" si="905"/>
        <v>0</v>
      </c>
      <c r="O1029" s="98">
        <f t="shared" si="906"/>
        <v>0</v>
      </c>
      <c r="P1029" s="98">
        <f t="shared" si="907"/>
        <v>0</v>
      </c>
      <c r="Q1029" s="141" t="e">
        <f t="shared" si="908"/>
        <v>#DIV/0!</v>
      </c>
      <c r="R1029" s="310">
        <f t="shared" si="909"/>
        <v>0</v>
      </c>
    </row>
    <row r="1030" spans="1:18" outlineLevel="1">
      <c r="A1030" s="66"/>
      <c r="B1030" s="239"/>
      <c r="C1030" s="239"/>
      <c r="D1030" s="144"/>
      <c r="E1030" s="201"/>
      <c r="F1030" s="98"/>
      <c r="G1030" s="98">
        <f t="shared" si="899"/>
        <v>0</v>
      </c>
      <c r="H1030" s="159">
        <f t="shared" si="901"/>
        <v>0</v>
      </c>
      <c r="I1030" s="78">
        <f t="shared" si="902"/>
        <v>0</v>
      </c>
      <c r="J1030" s="123" t="e">
        <f t="shared" si="903"/>
        <v>#DIV/0!</v>
      </c>
      <c r="K1030" s="226">
        <v>0</v>
      </c>
      <c r="L1030" s="224">
        <f t="shared" si="904"/>
        <v>0</v>
      </c>
      <c r="M1030" s="323">
        <v>0</v>
      </c>
      <c r="N1030" s="98">
        <f t="shared" si="905"/>
        <v>0</v>
      </c>
      <c r="O1030" s="98">
        <f t="shared" si="906"/>
        <v>0</v>
      </c>
      <c r="P1030" s="98">
        <f t="shared" si="907"/>
        <v>0</v>
      </c>
      <c r="Q1030" s="141" t="e">
        <f t="shared" si="908"/>
        <v>#DIV/0!</v>
      </c>
      <c r="R1030" s="310">
        <f t="shared" si="909"/>
        <v>0</v>
      </c>
    </row>
    <row r="1031" spans="1:18" ht="15" customHeight="1">
      <c r="A1031" s="12"/>
      <c r="B1031" s="65"/>
      <c r="C1031" s="65"/>
      <c r="D1031" s="143"/>
      <c r="E1031" s="199"/>
      <c r="F1031" s="76"/>
      <c r="G1031" s="76">
        <f>SUM(G1032:G1038)</f>
        <v>0</v>
      </c>
      <c r="H1031" s="155"/>
      <c r="I1031" s="76"/>
      <c r="J1031" s="16"/>
      <c r="K1031" s="157"/>
      <c r="L1031" s="157"/>
      <c r="M1031" s="321"/>
      <c r="N1031" s="76">
        <f t="shared" ref="N1031:R1031" si="910">SUM(N1032:N1038)</f>
        <v>0</v>
      </c>
      <c r="O1031" s="76">
        <f t="shared" si="910"/>
        <v>0</v>
      </c>
      <c r="P1031" s="76">
        <f t="shared" si="910"/>
        <v>0</v>
      </c>
      <c r="Q1031" s="22" t="e">
        <f>O1031/I1031</f>
        <v>#DIV/0!</v>
      </c>
      <c r="R1031" s="300">
        <f t="shared" si="910"/>
        <v>0</v>
      </c>
    </row>
    <row r="1032" spans="1:18" outlineLevel="1">
      <c r="A1032" s="66"/>
      <c r="B1032" s="239"/>
      <c r="C1032" s="239"/>
      <c r="D1032" s="144"/>
      <c r="E1032" s="201"/>
      <c r="F1032" s="98"/>
      <c r="G1032" s="98">
        <f t="shared" si="899"/>
        <v>0</v>
      </c>
      <c r="H1032" s="159">
        <f t="shared" ref="H1032:H1038" si="911">IF(L1032&gt;E1032,L1032,E1032)</f>
        <v>0</v>
      </c>
      <c r="I1032" s="78">
        <f t="shared" ref="I1032:I1038" si="912">ROUND(H1032*F1032,2)</f>
        <v>0</v>
      </c>
      <c r="J1032" s="123" t="e">
        <f t="shared" ref="J1032:J1038" si="913">(H1032/E1032)</f>
        <v>#DIV/0!</v>
      </c>
      <c r="K1032" s="224">
        <v>0</v>
      </c>
      <c r="L1032" s="224">
        <f t="shared" si="904"/>
        <v>0</v>
      </c>
      <c r="M1032" s="323">
        <v>0</v>
      </c>
      <c r="N1032" s="98">
        <f t="shared" ref="N1032:N1038" si="914">ROUND(K1032*F1032,2)</f>
        <v>0</v>
      </c>
      <c r="O1032" s="98">
        <f t="shared" ref="O1032:O1038" si="915">N1032+P1032</f>
        <v>0</v>
      </c>
      <c r="P1032" s="98">
        <f t="shared" ref="P1032:P1038" si="916">ROUND(M1032*F1032,2)</f>
        <v>0</v>
      </c>
      <c r="Q1032" s="141" t="e">
        <f t="shared" ref="Q1032:Q1038" si="917">L1032/H1032</f>
        <v>#DIV/0!</v>
      </c>
      <c r="R1032" s="310">
        <f t="shared" ref="R1032:R1038" si="918">G1032-O1032</f>
        <v>0</v>
      </c>
    </row>
    <row r="1033" spans="1:18" outlineLevel="1">
      <c r="A1033" s="66"/>
      <c r="B1033" s="239"/>
      <c r="C1033" s="239"/>
      <c r="D1033" s="144"/>
      <c r="E1033" s="201"/>
      <c r="F1033" s="98"/>
      <c r="G1033" s="98">
        <f t="shared" si="899"/>
        <v>0</v>
      </c>
      <c r="H1033" s="159">
        <f t="shared" si="911"/>
        <v>0</v>
      </c>
      <c r="I1033" s="78">
        <f t="shared" si="912"/>
        <v>0</v>
      </c>
      <c r="J1033" s="123" t="e">
        <f t="shared" si="913"/>
        <v>#DIV/0!</v>
      </c>
      <c r="K1033" s="224">
        <v>0</v>
      </c>
      <c r="L1033" s="224">
        <f t="shared" si="904"/>
        <v>0</v>
      </c>
      <c r="M1033" s="323">
        <v>0</v>
      </c>
      <c r="N1033" s="98">
        <f t="shared" si="914"/>
        <v>0</v>
      </c>
      <c r="O1033" s="98">
        <f t="shared" si="915"/>
        <v>0</v>
      </c>
      <c r="P1033" s="98">
        <f t="shared" si="916"/>
        <v>0</v>
      </c>
      <c r="Q1033" s="141" t="e">
        <f t="shared" si="917"/>
        <v>#DIV/0!</v>
      </c>
      <c r="R1033" s="310">
        <f t="shared" si="918"/>
        <v>0</v>
      </c>
    </row>
    <row r="1034" spans="1:18" outlineLevel="1">
      <c r="A1034" s="66"/>
      <c r="B1034" s="239"/>
      <c r="C1034" s="239"/>
      <c r="D1034" s="144"/>
      <c r="E1034" s="201"/>
      <c r="F1034" s="98"/>
      <c r="G1034" s="98">
        <f t="shared" si="899"/>
        <v>0</v>
      </c>
      <c r="H1034" s="159">
        <f t="shared" si="911"/>
        <v>0</v>
      </c>
      <c r="I1034" s="78">
        <f t="shared" si="912"/>
        <v>0</v>
      </c>
      <c r="J1034" s="123" t="e">
        <f t="shared" si="913"/>
        <v>#DIV/0!</v>
      </c>
      <c r="K1034" s="224">
        <v>0</v>
      </c>
      <c r="L1034" s="224">
        <f t="shared" si="904"/>
        <v>0</v>
      </c>
      <c r="M1034" s="323">
        <v>0</v>
      </c>
      <c r="N1034" s="98">
        <f t="shared" si="914"/>
        <v>0</v>
      </c>
      <c r="O1034" s="98">
        <f t="shared" si="915"/>
        <v>0</v>
      </c>
      <c r="P1034" s="98">
        <f t="shared" si="916"/>
        <v>0</v>
      </c>
      <c r="Q1034" s="141" t="e">
        <f t="shared" si="917"/>
        <v>#DIV/0!</v>
      </c>
      <c r="R1034" s="310">
        <f t="shared" si="918"/>
        <v>0</v>
      </c>
    </row>
    <row r="1035" spans="1:18" outlineLevel="1">
      <c r="A1035" s="66"/>
      <c r="B1035" s="239"/>
      <c r="C1035" s="239"/>
      <c r="D1035" s="144"/>
      <c r="E1035" s="201"/>
      <c r="F1035" s="98"/>
      <c r="G1035" s="98">
        <f t="shared" si="899"/>
        <v>0</v>
      </c>
      <c r="H1035" s="159">
        <f t="shared" si="911"/>
        <v>0</v>
      </c>
      <c r="I1035" s="78">
        <f t="shared" si="912"/>
        <v>0</v>
      </c>
      <c r="J1035" s="123" t="e">
        <f t="shared" si="913"/>
        <v>#DIV/0!</v>
      </c>
      <c r="K1035" s="224">
        <v>0</v>
      </c>
      <c r="L1035" s="224">
        <f t="shared" si="904"/>
        <v>0</v>
      </c>
      <c r="M1035" s="323">
        <v>0</v>
      </c>
      <c r="N1035" s="98">
        <f t="shared" si="914"/>
        <v>0</v>
      </c>
      <c r="O1035" s="98">
        <f t="shared" si="915"/>
        <v>0</v>
      </c>
      <c r="P1035" s="98">
        <f t="shared" si="916"/>
        <v>0</v>
      </c>
      <c r="Q1035" s="141" t="e">
        <f t="shared" si="917"/>
        <v>#DIV/0!</v>
      </c>
      <c r="R1035" s="310">
        <f t="shared" si="918"/>
        <v>0</v>
      </c>
    </row>
    <row r="1036" spans="1:18" outlineLevel="1">
      <c r="A1036" s="66"/>
      <c r="B1036" s="239"/>
      <c r="C1036" s="239"/>
      <c r="D1036" s="144"/>
      <c r="E1036" s="201"/>
      <c r="F1036" s="98"/>
      <c r="G1036" s="98">
        <f t="shared" si="899"/>
        <v>0</v>
      </c>
      <c r="H1036" s="159">
        <f t="shared" si="911"/>
        <v>0</v>
      </c>
      <c r="I1036" s="78">
        <f t="shared" si="912"/>
        <v>0</v>
      </c>
      <c r="J1036" s="123" t="e">
        <f t="shared" si="913"/>
        <v>#DIV/0!</v>
      </c>
      <c r="K1036" s="224">
        <v>0</v>
      </c>
      <c r="L1036" s="224">
        <f t="shared" si="904"/>
        <v>0</v>
      </c>
      <c r="M1036" s="323">
        <v>0</v>
      </c>
      <c r="N1036" s="98">
        <f t="shared" si="914"/>
        <v>0</v>
      </c>
      <c r="O1036" s="98">
        <f t="shared" si="915"/>
        <v>0</v>
      </c>
      <c r="P1036" s="98">
        <f t="shared" si="916"/>
        <v>0</v>
      </c>
      <c r="Q1036" s="141" t="e">
        <f t="shared" si="917"/>
        <v>#DIV/0!</v>
      </c>
      <c r="R1036" s="310">
        <f t="shared" si="918"/>
        <v>0</v>
      </c>
    </row>
    <row r="1037" spans="1:18" outlineLevel="1">
      <c r="A1037" s="66"/>
      <c r="B1037" s="239"/>
      <c r="C1037" s="239"/>
      <c r="D1037" s="144"/>
      <c r="E1037" s="201"/>
      <c r="F1037" s="98"/>
      <c r="G1037" s="98">
        <f t="shared" si="899"/>
        <v>0</v>
      </c>
      <c r="H1037" s="159">
        <f t="shared" si="911"/>
        <v>0</v>
      </c>
      <c r="I1037" s="78">
        <f t="shared" si="912"/>
        <v>0</v>
      </c>
      <c r="J1037" s="123" t="e">
        <f t="shared" si="913"/>
        <v>#DIV/0!</v>
      </c>
      <c r="K1037" s="224">
        <v>0</v>
      </c>
      <c r="L1037" s="224">
        <f t="shared" si="904"/>
        <v>0</v>
      </c>
      <c r="M1037" s="323">
        <v>0</v>
      </c>
      <c r="N1037" s="98">
        <f t="shared" si="914"/>
        <v>0</v>
      </c>
      <c r="O1037" s="98">
        <f t="shared" si="915"/>
        <v>0</v>
      </c>
      <c r="P1037" s="98">
        <f t="shared" si="916"/>
        <v>0</v>
      </c>
      <c r="Q1037" s="141" t="e">
        <f t="shared" si="917"/>
        <v>#DIV/0!</v>
      </c>
      <c r="R1037" s="310">
        <f t="shared" si="918"/>
        <v>0</v>
      </c>
    </row>
    <row r="1038" spans="1:18" outlineLevel="1">
      <c r="A1038" s="66"/>
      <c r="B1038" s="239"/>
      <c r="C1038" s="239"/>
      <c r="D1038" s="144"/>
      <c r="E1038" s="201"/>
      <c r="F1038" s="98"/>
      <c r="G1038" s="98">
        <f t="shared" si="899"/>
        <v>0</v>
      </c>
      <c r="H1038" s="159">
        <f t="shared" si="911"/>
        <v>0</v>
      </c>
      <c r="I1038" s="78">
        <f t="shared" si="912"/>
        <v>0</v>
      </c>
      <c r="J1038" s="123" t="e">
        <f t="shared" si="913"/>
        <v>#DIV/0!</v>
      </c>
      <c r="K1038" s="224">
        <v>0</v>
      </c>
      <c r="L1038" s="224">
        <f t="shared" si="904"/>
        <v>0</v>
      </c>
      <c r="M1038" s="323">
        <v>0</v>
      </c>
      <c r="N1038" s="98">
        <f t="shared" si="914"/>
        <v>0</v>
      </c>
      <c r="O1038" s="98">
        <f t="shared" si="915"/>
        <v>0</v>
      </c>
      <c r="P1038" s="98">
        <f t="shared" si="916"/>
        <v>0</v>
      </c>
      <c r="Q1038" s="141" t="e">
        <f t="shared" si="917"/>
        <v>#DIV/0!</v>
      </c>
      <c r="R1038" s="310">
        <f t="shared" si="918"/>
        <v>0</v>
      </c>
    </row>
    <row r="1039" spans="1:18" ht="15" customHeight="1">
      <c r="A1039" s="12"/>
      <c r="B1039" s="65"/>
      <c r="C1039" s="65"/>
      <c r="D1039" s="143"/>
      <c r="E1039" s="199"/>
      <c r="F1039" s="76"/>
      <c r="G1039" s="76">
        <f>SUM(G1040:G1047)</f>
        <v>0</v>
      </c>
      <c r="H1039" s="155"/>
      <c r="I1039" s="76"/>
      <c r="J1039" s="16"/>
      <c r="K1039" s="155"/>
      <c r="L1039" s="155"/>
      <c r="M1039" s="324"/>
      <c r="N1039" s="76">
        <f t="shared" ref="N1039:R1039" si="919">SUM(N1040:N1047)</f>
        <v>0</v>
      </c>
      <c r="O1039" s="76">
        <f t="shared" si="919"/>
        <v>0</v>
      </c>
      <c r="P1039" s="76">
        <f t="shared" si="919"/>
        <v>0</v>
      </c>
      <c r="Q1039" s="22" t="e">
        <f>O1039/I1039</f>
        <v>#DIV/0!</v>
      </c>
      <c r="R1039" s="300">
        <f t="shared" si="919"/>
        <v>0</v>
      </c>
    </row>
    <row r="1040" spans="1:18" outlineLevel="1">
      <c r="A1040" s="34"/>
      <c r="B1040" s="23"/>
      <c r="C1040" s="134"/>
      <c r="D1040" s="23"/>
      <c r="E1040" s="200"/>
      <c r="F1040" s="78"/>
      <c r="G1040" s="78">
        <f t="shared" si="899"/>
        <v>0</v>
      </c>
      <c r="H1040" s="159">
        <f t="shared" ref="H1040:H1047" si="920">IF(L1040&gt;E1040,L1040,E1040)</f>
        <v>0</v>
      </c>
      <c r="I1040" s="78">
        <f t="shared" ref="I1040:I1047" si="921">ROUND(H1040*F1040,2)</f>
        <v>0</v>
      </c>
      <c r="J1040" s="123" t="e">
        <f t="shared" ref="J1040:J1047" si="922">(H1040/E1040)</f>
        <v>#DIV/0!</v>
      </c>
      <c r="K1040" s="159">
        <v>0</v>
      </c>
      <c r="L1040" s="159">
        <f t="shared" ref="L1040:L1047" si="923">K1040+M1040</f>
        <v>0</v>
      </c>
      <c r="M1040" s="323">
        <v>0</v>
      </c>
      <c r="N1040" s="78">
        <f t="shared" ref="N1040:N1047" si="924">ROUND(K1040*F1040,2)</f>
        <v>0</v>
      </c>
      <c r="O1040" s="78">
        <f t="shared" ref="O1040:O1047" si="925">N1040+P1040</f>
        <v>0</v>
      </c>
      <c r="P1040" s="78">
        <f t="shared" ref="P1040:P1047" si="926">ROUND(M1040*F1040,2)</f>
        <v>0</v>
      </c>
      <c r="Q1040" s="123" t="e">
        <f t="shared" ref="Q1040:Q1047" si="927">L1040/H1040</f>
        <v>#DIV/0!</v>
      </c>
      <c r="R1040" s="299">
        <f t="shared" ref="R1040:R1047" si="928">I1040-O1040</f>
        <v>0</v>
      </c>
    </row>
    <row r="1041" spans="1:18" outlineLevel="1">
      <c r="A1041" s="34"/>
      <c r="B1041" s="23"/>
      <c r="C1041" s="134"/>
      <c r="D1041" s="23"/>
      <c r="E1041" s="200"/>
      <c r="F1041" s="78"/>
      <c r="G1041" s="78">
        <f t="shared" si="899"/>
        <v>0</v>
      </c>
      <c r="H1041" s="159">
        <f t="shared" si="920"/>
        <v>0</v>
      </c>
      <c r="I1041" s="78">
        <f t="shared" si="921"/>
        <v>0</v>
      </c>
      <c r="J1041" s="123" t="e">
        <f t="shared" si="922"/>
        <v>#DIV/0!</v>
      </c>
      <c r="K1041" s="159">
        <v>0</v>
      </c>
      <c r="L1041" s="159">
        <f t="shared" si="923"/>
        <v>0</v>
      </c>
      <c r="M1041" s="323">
        <v>0</v>
      </c>
      <c r="N1041" s="78">
        <f t="shared" si="924"/>
        <v>0</v>
      </c>
      <c r="O1041" s="78">
        <f t="shared" si="925"/>
        <v>0</v>
      </c>
      <c r="P1041" s="78">
        <f t="shared" si="926"/>
        <v>0</v>
      </c>
      <c r="Q1041" s="123" t="e">
        <f t="shared" si="927"/>
        <v>#DIV/0!</v>
      </c>
      <c r="R1041" s="299">
        <f t="shared" si="928"/>
        <v>0</v>
      </c>
    </row>
    <row r="1042" spans="1:18" outlineLevel="1">
      <c r="A1042" s="34"/>
      <c r="B1042" s="23"/>
      <c r="C1042" s="134"/>
      <c r="D1042" s="23"/>
      <c r="E1042" s="200"/>
      <c r="F1042" s="78"/>
      <c r="G1042" s="78">
        <f t="shared" si="899"/>
        <v>0</v>
      </c>
      <c r="H1042" s="159">
        <f t="shared" si="920"/>
        <v>0</v>
      </c>
      <c r="I1042" s="78">
        <f t="shared" si="921"/>
        <v>0</v>
      </c>
      <c r="J1042" s="123" t="e">
        <f t="shared" si="922"/>
        <v>#DIV/0!</v>
      </c>
      <c r="K1042" s="159">
        <v>0</v>
      </c>
      <c r="L1042" s="159">
        <f t="shared" si="923"/>
        <v>0</v>
      </c>
      <c r="M1042" s="323">
        <v>0</v>
      </c>
      <c r="N1042" s="78">
        <f t="shared" si="924"/>
        <v>0</v>
      </c>
      <c r="O1042" s="78">
        <f t="shared" si="925"/>
        <v>0</v>
      </c>
      <c r="P1042" s="78">
        <f t="shared" si="926"/>
        <v>0</v>
      </c>
      <c r="Q1042" s="123" t="e">
        <f t="shared" si="927"/>
        <v>#DIV/0!</v>
      </c>
      <c r="R1042" s="299">
        <f t="shared" si="928"/>
        <v>0</v>
      </c>
    </row>
    <row r="1043" spans="1:18" outlineLevel="1">
      <c r="A1043" s="34"/>
      <c r="B1043" s="23"/>
      <c r="C1043" s="134"/>
      <c r="D1043" s="23"/>
      <c r="E1043" s="200"/>
      <c r="F1043" s="78"/>
      <c r="G1043" s="78">
        <f t="shared" si="899"/>
        <v>0</v>
      </c>
      <c r="H1043" s="159">
        <f t="shared" si="920"/>
        <v>0</v>
      </c>
      <c r="I1043" s="78">
        <f t="shared" si="921"/>
        <v>0</v>
      </c>
      <c r="J1043" s="123" t="e">
        <f t="shared" si="922"/>
        <v>#DIV/0!</v>
      </c>
      <c r="K1043" s="159">
        <v>0</v>
      </c>
      <c r="L1043" s="159">
        <f t="shared" si="923"/>
        <v>0</v>
      </c>
      <c r="M1043" s="323">
        <v>0</v>
      </c>
      <c r="N1043" s="78">
        <f t="shared" si="924"/>
        <v>0</v>
      </c>
      <c r="O1043" s="78">
        <f t="shared" si="925"/>
        <v>0</v>
      </c>
      <c r="P1043" s="78">
        <f t="shared" si="926"/>
        <v>0</v>
      </c>
      <c r="Q1043" s="123" t="e">
        <f t="shared" si="927"/>
        <v>#DIV/0!</v>
      </c>
      <c r="R1043" s="299">
        <f t="shared" si="928"/>
        <v>0</v>
      </c>
    </row>
    <row r="1044" spans="1:18" outlineLevel="1">
      <c r="A1044" s="34"/>
      <c r="B1044" s="23"/>
      <c r="C1044" s="134"/>
      <c r="D1044" s="23"/>
      <c r="E1044" s="200"/>
      <c r="F1044" s="78"/>
      <c r="G1044" s="78">
        <f t="shared" si="899"/>
        <v>0</v>
      </c>
      <c r="H1044" s="159">
        <f t="shared" si="920"/>
        <v>0</v>
      </c>
      <c r="I1044" s="78">
        <f t="shared" si="921"/>
        <v>0</v>
      </c>
      <c r="J1044" s="123" t="e">
        <f t="shared" si="922"/>
        <v>#DIV/0!</v>
      </c>
      <c r="K1044" s="159">
        <v>0</v>
      </c>
      <c r="L1044" s="159">
        <f t="shared" si="923"/>
        <v>0</v>
      </c>
      <c r="M1044" s="323">
        <v>0</v>
      </c>
      <c r="N1044" s="78">
        <f t="shared" si="924"/>
        <v>0</v>
      </c>
      <c r="O1044" s="78">
        <f t="shared" si="925"/>
        <v>0</v>
      </c>
      <c r="P1044" s="78">
        <f t="shared" si="926"/>
        <v>0</v>
      </c>
      <c r="Q1044" s="123" t="e">
        <f t="shared" si="927"/>
        <v>#DIV/0!</v>
      </c>
      <c r="R1044" s="299">
        <f t="shared" si="928"/>
        <v>0</v>
      </c>
    </row>
    <row r="1045" spans="1:18" outlineLevel="1">
      <c r="A1045" s="34"/>
      <c r="B1045" s="23"/>
      <c r="C1045" s="134"/>
      <c r="D1045" s="23"/>
      <c r="E1045" s="200"/>
      <c r="F1045" s="78"/>
      <c r="G1045" s="78">
        <f t="shared" si="899"/>
        <v>0</v>
      </c>
      <c r="H1045" s="159">
        <f t="shared" si="920"/>
        <v>0</v>
      </c>
      <c r="I1045" s="78">
        <f t="shared" si="921"/>
        <v>0</v>
      </c>
      <c r="J1045" s="123" t="e">
        <f t="shared" si="922"/>
        <v>#DIV/0!</v>
      </c>
      <c r="K1045" s="159">
        <v>0</v>
      </c>
      <c r="L1045" s="159">
        <f t="shared" si="923"/>
        <v>0</v>
      </c>
      <c r="M1045" s="323">
        <v>0</v>
      </c>
      <c r="N1045" s="78">
        <f t="shared" si="924"/>
        <v>0</v>
      </c>
      <c r="O1045" s="78">
        <f t="shared" si="925"/>
        <v>0</v>
      </c>
      <c r="P1045" s="78">
        <f t="shared" si="926"/>
        <v>0</v>
      </c>
      <c r="Q1045" s="123" t="e">
        <f t="shared" si="927"/>
        <v>#DIV/0!</v>
      </c>
      <c r="R1045" s="299">
        <f t="shared" si="928"/>
        <v>0</v>
      </c>
    </row>
    <row r="1046" spans="1:18" outlineLevel="1">
      <c r="A1046" s="34"/>
      <c r="B1046" s="23"/>
      <c r="C1046" s="134"/>
      <c r="D1046" s="23"/>
      <c r="E1046" s="200"/>
      <c r="F1046" s="78"/>
      <c r="G1046" s="78">
        <f t="shared" si="899"/>
        <v>0</v>
      </c>
      <c r="H1046" s="159">
        <f t="shared" si="920"/>
        <v>0</v>
      </c>
      <c r="I1046" s="78">
        <f t="shared" si="921"/>
        <v>0</v>
      </c>
      <c r="J1046" s="123" t="e">
        <f t="shared" si="922"/>
        <v>#DIV/0!</v>
      </c>
      <c r="K1046" s="159">
        <v>0</v>
      </c>
      <c r="L1046" s="159">
        <f t="shared" si="923"/>
        <v>0</v>
      </c>
      <c r="M1046" s="323">
        <v>0</v>
      </c>
      <c r="N1046" s="78">
        <f t="shared" si="924"/>
        <v>0</v>
      </c>
      <c r="O1046" s="78">
        <f t="shared" si="925"/>
        <v>0</v>
      </c>
      <c r="P1046" s="78">
        <f t="shared" si="926"/>
        <v>0</v>
      </c>
      <c r="Q1046" s="123" t="e">
        <f t="shared" si="927"/>
        <v>#DIV/0!</v>
      </c>
      <c r="R1046" s="299">
        <f t="shared" si="928"/>
        <v>0</v>
      </c>
    </row>
    <row r="1047" spans="1:18" outlineLevel="1">
      <c r="A1047" s="34"/>
      <c r="B1047" s="23"/>
      <c r="C1047" s="134"/>
      <c r="D1047" s="23"/>
      <c r="E1047" s="200"/>
      <c r="F1047" s="78"/>
      <c r="G1047" s="78">
        <f t="shared" si="899"/>
        <v>0</v>
      </c>
      <c r="H1047" s="159">
        <f t="shared" si="920"/>
        <v>0</v>
      </c>
      <c r="I1047" s="78">
        <f t="shared" si="921"/>
        <v>0</v>
      </c>
      <c r="J1047" s="123" t="e">
        <f t="shared" si="922"/>
        <v>#DIV/0!</v>
      </c>
      <c r="K1047" s="159">
        <v>0</v>
      </c>
      <c r="L1047" s="159">
        <f t="shared" si="923"/>
        <v>0</v>
      </c>
      <c r="M1047" s="323">
        <v>0</v>
      </c>
      <c r="N1047" s="78">
        <f t="shared" si="924"/>
        <v>0</v>
      </c>
      <c r="O1047" s="78">
        <f t="shared" si="925"/>
        <v>0</v>
      </c>
      <c r="P1047" s="78">
        <f t="shared" si="926"/>
        <v>0</v>
      </c>
      <c r="Q1047" s="123" t="e">
        <f t="shared" si="927"/>
        <v>#DIV/0!</v>
      </c>
      <c r="R1047" s="299">
        <f t="shared" si="928"/>
        <v>0</v>
      </c>
    </row>
    <row r="1048" spans="1:18">
      <c r="A1048" s="430"/>
      <c r="B1048" s="431"/>
      <c r="C1048" s="431"/>
      <c r="D1048" s="431"/>
      <c r="E1048" s="432"/>
      <c r="F1048" s="80"/>
      <c r="G1048" s="80">
        <f>G1039+G1031+G1019+G990</f>
        <v>0</v>
      </c>
      <c r="H1048" s="158"/>
      <c r="I1048" s="77"/>
      <c r="J1048" s="17"/>
      <c r="K1048" s="222"/>
      <c r="L1048" s="222"/>
      <c r="M1048" s="329"/>
      <c r="N1048" s="80">
        <f t="shared" ref="N1048:R1048" si="929">N1039+N1031+N1019+N990</f>
        <v>0</v>
      </c>
      <c r="O1048" s="80">
        <f t="shared" si="929"/>
        <v>0</v>
      </c>
      <c r="P1048" s="80">
        <f t="shared" si="929"/>
        <v>0</v>
      </c>
      <c r="Q1048" s="20" t="e">
        <f>O1048/I1048</f>
        <v>#DIV/0!</v>
      </c>
      <c r="R1048" s="302">
        <f t="shared" si="929"/>
        <v>0</v>
      </c>
    </row>
    <row r="1049" spans="1:18">
      <c r="A1049" s="315"/>
      <c r="B1049" s="316"/>
      <c r="C1049" s="316"/>
      <c r="D1049" s="316"/>
      <c r="E1049" s="316"/>
      <c r="F1049" s="316"/>
      <c r="G1049" s="316"/>
      <c r="H1049" s="316"/>
      <c r="I1049" s="316"/>
      <c r="J1049" s="316"/>
      <c r="K1049" s="316"/>
      <c r="L1049" s="316"/>
      <c r="M1049" s="330"/>
      <c r="N1049" s="316"/>
      <c r="O1049" s="316"/>
      <c r="P1049" s="316"/>
      <c r="Q1049" s="316"/>
      <c r="R1049" s="317"/>
    </row>
    <row r="1050" spans="1:18" outlineLevel="1">
      <c r="A1050" s="23"/>
      <c r="B1050" s="23"/>
      <c r="C1050" s="23"/>
      <c r="D1050" s="23"/>
      <c r="E1050" s="188"/>
      <c r="F1050" s="84"/>
      <c r="G1050" s="84">
        <f>ROUND(E1050*F1050,2)</f>
        <v>0</v>
      </c>
      <c r="H1050" s="159">
        <f>IF(L1050&gt;E1050,L1050,E1050)</f>
        <v>0</v>
      </c>
      <c r="I1050" s="78">
        <f>ROUND(H1050*F1050,2)</f>
        <v>0</v>
      </c>
      <c r="J1050" s="123" t="e">
        <f t="shared" ref="J1050" si="930">(H1050/E1050)</f>
        <v>#DIV/0!</v>
      </c>
      <c r="K1050" s="159">
        <v>0</v>
      </c>
      <c r="L1050" s="159">
        <f t="shared" ref="L1050" si="931">K1050+M1050</f>
        <v>0</v>
      </c>
      <c r="M1050" s="323">
        <v>0</v>
      </c>
      <c r="N1050" s="78">
        <f>ROUND(K1050*F1050,2)</f>
        <v>0</v>
      </c>
      <c r="O1050" s="78">
        <f t="shared" ref="O1050" si="932">N1050+P1050</f>
        <v>0</v>
      </c>
      <c r="P1050" s="78">
        <f>ROUND(M1050*F1050,2)</f>
        <v>0</v>
      </c>
      <c r="Q1050" s="123" t="e">
        <f>L1050/H1050</f>
        <v>#DIV/0!</v>
      </c>
      <c r="R1050" s="299">
        <f>I1050-O1050</f>
        <v>0</v>
      </c>
    </row>
    <row r="1051" spans="1:18">
      <c r="A1051" s="430"/>
      <c r="B1051" s="431"/>
      <c r="C1051" s="431"/>
      <c r="D1051" s="431"/>
      <c r="E1051" s="432"/>
      <c r="F1051" s="80"/>
      <c r="G1051" s="80">
        <f>G1050</f>
        <v>0</v>
      </c>
      <c r="H1051" s="158"/>
      <c r="I1051" s="77"/>
      <c r="J1051" s="17"/>
      <c r="K1051" s="222"/>
      <c r="L1051" s="222"/>
      <c r="M1051" s="329"/>
      <c r="N1051" s="80">
        <f t="shared" ref="N1051:R1051" si="933">N1050</f>
        <v>0</v>
      </c>
      <c r="O1051" s="80">
        <f t="shared" si="933"/>
        <v>0</v>
      </c>
      <c r="P1051" s="80">
        <f t="shared" si="933"/>
        <v>0</v>
      </c>
      <c r="Q1051" s="20" t="e">
        <f>O1051/I1051</f>
        <v>#DIV/0!</v>
      </c>
      <c r="R1051" s="302">
        <f t="shared" si="933"/>
        <v>0</v>
      </c>
    </row>
    <row r="1052" spans="1:18">
      <c r="A1052" s="315"/>
      <c r="B1052" s="316"/>
      <c r="C1052" s="316"/>
      <c r="D1052" s="316"/>
      <c r="E1052" s="316"/>
      <c r="F1052" s="316"/>
      <c r="G1052" s="316"/>
      <c r="H1052" s="316"/>
      <c r="I1052" s="316"/>
      <c r="J1052" s="316"/>
      <c r="K1052" s="316"/>
      <c r="L1052" s="316"/>
      <c r="M1052" s="330"/>
      <c r="N1052" s="316"/>
      <c r="O1052" s="316"/>
      <c r="P1052" s="316"/>
      <c r="Q1052" s="316"/>
      <c r="R1052" s="317"/>
    </row>
    <row r="1053" spans="1:18">
      <c r="A1053" s="273"/>
      <c r="B1053" s="274"/>
      <c r="C1053" s="275"/>
      <c r="D1053" s="58"/>
      <c r="E1053" s="276"/>
      <c r="F1053" s="87"/>
      <c r="G1053" s="87">
        <f>SUM(G1054:G1057)</f>
        <v>0</v>
      </c>
      <c r="H1053" s="155"/>
      <c r="I1053" s="76"/>
      <c r="J1053" s="16"/>
      <c r="K1053" s="155"/>
      <c r="L1053" s="155"/>
      <c r="M1053" s="324"/>
      <c r="N1053" s="87">
        <f t="shared" ref="N1053:R1053" si="934">SUM(N1054:N1057)</f>
        <v>0</v>
      </c>
      <c r="O1053" s="87">
        <f t="shared" si="934"/>
        <v>0</v>
      </c>
      <c r="P1053" s="87">
        <f t="shared" si="934"/>
        <v>0</v>
      </c>
      <c r="Q1053" s="52" t="e">
        <f>O1053/I1053</f>
        <v>#DIV/0!</v>
      </c>
      <c r="R1053" s="308">
        <f t="shared" si="934"/>
        <v>0</v>
      </c>
    </row>
    <row r="1054" spans="1:18" outlineLevel="1">
      <c r="A1054" s="233"/>
      <c r="B1054" s="142"/>
      <c r="C1054" s="142"/>
      <c r="D1054" s="27"/>
      <c r="E1054" s="277"/>
      <c r="F1054" s="90"/>
      <c r="G1054" s="90">
        <f>ROUND(E1054*F1054,2)</f>
        <v>0</v>
      </c>
      <c r="H1054" s="159">
        <f t="shared" ref="H1054:H1057" si="935">IF(L1054&gt;E1054,L1054,E1054)</f>
        <v>0</v>
      </c>
      <c r="I1054" s="78">
        <f t="shared" ref="I1054:I1057" si="936">ROUND(H1054*F1054,2)</f>
        <v>0</v>
      </c>
      <c r="J1054" s="123" t="e">
        <f t="shared" ref="J1054:J1057" si="937">(H1054/E1054)</f>
        <v>#DIV/0!</v>
      </c>
      <c r="K1054" s="159">
        <v>0</v>
      </c>
      <c r="L1054" s="159">
        <f t="shared" ref="L1054:L1057" si="938">K1054+M1054</f>
        <v>0</v>
      </c>
      <c r="M1054" s="323">
        <v>0</v>
      </c>
      <c r="N1054" s="78">
        <f>ROUND(K1054*F1054,2)</f>
        <v>0</v>
      </c>
      <c r="O1054" s="78">
        <f t="shared" ref="O1054:O1057" si="939">N1054+P1054</f>
        <v>0</v>
      </c>
      <c r="P1054" s="78">
        <f>ROUND(M1054*F1054,2)</f>
        <v>0</v>
      </c>
      <c r="Q1054" s="123" t="e">
        <f t="shared" ref="Q1054:Q1057" si="940">L1054/H1054</f>
        <v>#DIV/0!</v>
      </c>
      <c r="R1054" s="299">
        <f t="shared" ref="R1054:R1057" si="941">I1054-O1054</f>
        <v>0</v>
      </c>
    </row>
    <row r="1055" spans="1:18" outlineLevel="1">
      <c r="A1055" s="233"/>
      <c r="B1055" s="142"/>
      <c r="C1055" s="142"/>
      <c r="D1055" s="27"/>
      <c r="E1055" s="277"/>
      <c r="F1055" s="90"/>
      <c r="G1055" s="90">
        <f t="shared" ref="G1055:G1083" si="942">ROUND(E1055*F1055,2)</f>
        <v>0</v>
      </c>
      <c r="H1055" s="159">
        <f t="shared" si="935"/>
        <v>0</v>
      </c>
      <c r="I1055" s="78">
        <f t="shared" si="936"/>
        <v>0</v>
      </c>
      <c r="J1055" s="123" t="e">
        <f t="shared" si="937"/>
        <v>#DIV/0!</v>
      </c>
      <c r="K1055" s="159">
        <v>0</v>
      </c>
      <c r="L1055" s="159">
        <f t="shared" si="938"/>
        <v>0</v>
      </c>
      <c r="M1055" s="323">
        <v>0</v>
      </c>
      <c r="N1055" s="78">
        <f>ROUND(K1055*F1055,2)</f>
        <v>0</v>
      </c>
      <c r="O1055" s="78">
        <f t="shared" si="939"/>
        <v>0</v>
      </c>
      <c r="P1055" s="78">
        <f>ROUND(M1055*F1055,2)</f>
        <v>0</v>
      </c>
      <c r="Q1055" s="123" t="e">
        <f t="shared" si="940"/>
        <v>#DIV/0!</v>
      </c>
      <c r="R1055" s="299">
        <f t="shared" si="941"/>
        <v>0</v>
      </c>
    </row>
    <row r="1056" spans="1:18" outlineLevel="1">
      <c r="A1056" s="233"/>
      <c r="B1056" s="142"/>
      <c r="C1056" s="142"/>
      <c r="D1056" s="27"/>
      <c r="E1056" s="277"/>
      <c r="F1056" s="90"/>
      <c r="G1056" s="90">
        <f t="shared" si="942"/>
        <v>0</v>
      </c>
      <c r="H1056" s="159">
        <f t="shared" si="935"/>
        <v>0</v>
      </c>
      <c r="I1056" s="78">
        <f t="shared" si="936"/>
        <v>0</v>
      </c>
      <c r="J1056" s="123" t="e">
        <f t="shared" si="937"/>
        <v>#DIV/0!</v>
      </c>
      <c r="K1056" s="159">
        <v>0</v>
      </c>
      <c r="L1056" s="159">
        <f t="shared" si="938"/>
        <v>0</v>
      </c>
      <c r="M1056" s="323">
        <v>0</v>
      </c>
      <c r="N1056" s="78">
        <f>ROUND(K1056*F1056,2)</f>
        <v>0</v>
      </c>
      <c r="O1056" s="78">
        <f t="shared" si="939"/>
        <v>0</v>
      </c>
      <c r="P1056" s="78">
        <f>ROUND(M1056*F1056,2)</f>
        <v>0</v>
      </c>
      <c r="Q1056" s="123" t="e">
        <f t="shared" si="940"/>
        <v>#DIV/0!</v>
      </c>
      <c r="R1056" s="299">
        <f t="shared" si="941"/>
        <v>0</v>
      </c>
    </row>
    <row r="1057" spans="1:18" outlineLevel="1">
      <c r="A1057" s="233"/>
      <c r="B1057" s="142"/>
      <c r="C1057" s="142"/>
      <c r="D1057" s="27"/>
      <c r="E1057" s="277"/>
      <c r="F1057" s="90"/>
      <c r="G1057" s="90">
        <f t="shared" si="942"/>
        <v>0</v>
      </c>
      <c r="H1057" s="159">
        <f t="shared" si="935"/>
        <v>0</v>
      </c>
      <c r="I1057" s="78">
        <f t="shared" si="936"/>
        <v>0</v>
      </c>
      <c r="J1057" s="123" t="e">
        <f t="shared" si="937"/>
        <v>#DIV/0!</v>
      </c>
      <c r="K1057" s="159">
        <v>0</v>
      </c>
      <c r="L1057" s="159">
        <f t="shared" si="938"/>
        <v>0</v>
      </c>
      <c r="M1057" s="323">
        <v>0</v>
      </c>
      <c r="N1057" s="78">
        <f>ROUND(K1057*F1057,2)</f>
        <v>0</v>
      </c>
      <c r="O1057" s="78">
        <f t="shared" si="939"/>
        <v>0</v>
      </c>
      <c r="P1057" s="78">
        <f>ROUND(M1057*F1057,2)</f>
        <v>0</v>
      </c>
      <c r="Q1057" s="123" t="e">
        <f t="shared" si="940"/>
        <v>#DIV/0!</v>
      </c>
      <c r="R1057" s="299">
        <f t="shared" si="941"/>
        <v>0</v>
      </c>
    </row>
    <row r="1058" spans="1:18">
      <c r="A1058" s="278"/>
      <c r="B1058" s="274"/>
      <c r="C1058" s="275"/>
      <c r="D1058" s="58"/>
      <c r="E1058" s="276"/>
      <c r="F1058" s="87"/>
      <c r="G1058" s="87">
        <f>SUM(G1059:G1065)</f>
        <v>0</v>
      </c>
      <c r="H1058" s="155"/>
      <c r="I1058" s="76"/>
      <c r="J1058" s="16"/>
      <c r="K1058" s="155"/>
      <c r="L1058" s="155"/>
      <c r="M1058" s="324"/>
      <c r="N1058" s="87">
        <f t="shared" ref="N1058:R1058" si="943">SUM(N1059:N1065)</f>
        <v>0</v>
      </c>
      <c r="O1058" s="87">
        <f t="shared" si="943"/>
        <v>0</v>
      </c>
      <c r="P1058" s="87">
        <f t="shared" si="943"/>
        <v>0</v>
      </c>
      <c r="Q1058" s="52" t="e">
        <f>O1058/I1058</f>
        <v>#DIV/0!</v>
      </c>
      <c r="R1058" s="308">
        <f t="shared" si="943"/>
        <v>0</v>
      </c>
    </row>
    <row r="1059" spans="1:18" outlineLevel="1">
      <c r="A1059" s="233"/>
      <c r="B1059" s="142"/>
      <c r="C1059" s="142"/>
      <c r="D1059" s="27"/>
      <c r="E1059" s="277"/>
      <c r="F1059" s="90"/>
      <c r="G1059" s="90">
        <f t="shared" si="942"/>
        <v>0</v>
      </c>
      <c r="H1059" s="159">
        <f t="shared" ref="H1059:H1065" si="944">IF(L1059&gt;E1059,L1059,E1059)</f>
        <v>0</v>
      </c>
      <c r="I1059" s="78">
        <f t="shared" ref="I1059:I1065" si="945">ROUND(H1059*F1059,2)</f>
        <v>0</v>
      </c>
      <c r="J1059" s="123" t="e">
        <f t="shared" ref="J1059:J1065" si="946">(H1059/E1059)</f>
        <v>#DIV/0!</v>
      </c>
      <c r="K1059" s="159">
        <v>0</v>
      </c>
      <c r="L1059" s="159">
        <f t="shared" ref="L1059:L1065" si="947">K1059+M1059</f>
        <v>0</v>
      </c>
      <c r="M1059" s="323">
        <v>0</v>
      </c>
      <c r="N1059" s="78">
        <f t="shared" ref="N1059:N1065" si="948">ROUND(K1059*F1059,2)</f>
        <v>0</v>
      </c>
      <c r="O1059" s="78">
        <f t="shared" ref="O1059:O1065" si="949">N1059+P1059</f>
        <v>0</v>
      </c>
      <c r="P1059" s="78">
        <f t="shared" ref="P1059:P1065" si="950">ROUND(M1059*F1059,2)</f>
        <v>0</v>
      </c>
      <c r="Q1059" s="123" t="e">
        <f t="shared" ref="Q1059:Q1065" si="951">L1059/H1059</f>
        <v>#DIV/0!</v>
      </c>
      <c r="R1059" s="299">
        <f t="shared" ref="R1059:R1065" si="952">I1059-O1059</f>
        <v>0</v>
      </c>
    </row>
    <row r="1060" spans="1:18" outlineLevel="1">
      <c r="A1060" s="233"/>
      <c r="B1060" s="142"/>
      <c r="C1060" s="142"/>
      <c r="D1060" s="27"/>
      <c r="E1060" s="277"/>
      <c r="F1060" s="90"/>
      <c r="G1060" s="90">
        <f t="shared" si="942"/>
        <v>0</v>
      </c>
      <c r="H1060" s="159">
        <f t="shared" si="944"/>
        <v>0</v>
      </c>
      <c r="I1060" s="78">
        <f t="shared" si="945"/>
        <v>0</v>
      </c>
      <c r="J1060" s="123" t="e">
        <f t="shared" si="946"/>
        <v>#DIV/0!</v>
      </c>
      <c r="K1060" s="159">
        <v>0</v>
      </c>
      <c r="L1060" s="159">
        <f t="shared" si="947"/>
        <v>0</v>
      </c>
      <c r="M1060" s="323">
        <v>0</v>
      </c>
      <c r="N1060" s="78">
        <f t="shared" si="948"/>
        <v>0</v>
      </c>
      <c r="O1060" s="78">
        <f t="shared" si="949"/>
        <v>0</v>
      </c>
      <c r="P1060" s="78">
        <f t="shared" si="950"/>
        <v>0</v>
      </c>
      <c r="Q1060" s="123" t="e">
        <f t="shared" si="951"/>
        <v>#DIV/0!</v>
      </c>
      <c r="R1060" s="299">
        <f t="shared" si="952"/>
        <v>0</v>
      </c>
    </row>
    <row r="1061" spans="1:18" outlineLevel="1">
      <c r="A1061" s="233"/>
      <c r="B1061" s="142"/>
      <c r="C1061" s="142"/>
      <c r="D1061" s="27"/>
      <c r="E1061" s="277"/>
      <c r="F1061" s="90"/>
      <c r="G1061" s="90">
        <f t="shared" si="942"/>
        <v>0</v>
      </c>
      <c r="H1061" s="159">
        <f t="shared" si="944"/>
        <v>0</v>
      </c>
      <c r="I1061" s="78">
        <f t="shared" si="945"/>
        <v>0</v>
      </c>
      <c r="J1061" s="123" t="e">
        <f t="shared" si="946"/>
        <v>#DIV/0!</v>
      </c>
      <c r="K1061" s="159">
        <v>0</v>
      </c>
      <c r="L1061" s="159">
        <f t="shared" si="947"/>
        <v>0</v>
      </c>
      <c r="M1061" s="323">
        <v>0</v>
      </c>
      <c r="N1061" s="78">
        <f t="shared" si="948"/>
        <v>0</v>
      </c>
      <c r="O1061" s="78">
        <f t="shared" si="949"/>
        <v>0</v>
      </c>
      <c r="P1061" s="78">
        <f t="shared" si="950"/>
        <v>0</v>
      </c>
      <c r="Q1061" s="123" t="e">
        <f t="shared" si="951"/>
        <v>#DIV/0!</v>
      </c>
      <c r="R1061" s="299">
        <f t="shared" si="952"/>
        <v>0</v>
      </c>
    </row>
    <row r="1062" spans="1:18" outlineLevel="1">
      <c r="A1062" s="233"/>
      <c r="B1062" s="142"/>
      <c r="C1062" s="142"/>
      <c r="D1062" s="27"/>
      <c r="E1062" s="277"/>
      <c r="F1062" s="90"/>
      <c r="G1062" s="90">
        <f t="shared" si="942"/>
        <v>0</v>
      </c>
      <c r="H1062" s="159">
        <f t="shared" si="944"/>
        <v>0</v>
      </c>
      <c r="I1062" s="78">
        <f t="shared" si="945"/>
        <v>0</v>
      </c>
      <c r="J1062" s="123" t="e">
        <f t="shared" si="946"/>
        <v>#DIV/0!</v>
      </c>
      <c r="K1062" s="159">
        <v>0</v>
      </c>
      <c r="L1062" s="159">
        <f t="shared" si="947"/>
        <v>0</v>
      </c>
      <c r="M1062" s="323">
        <v>0</v>
      </c>
      <c r="N1062" s="78">
        <f t="shared" si="948"/>
        <v>0</v>
      </c>
      <c r="O1062" s="78">
        <f t="shared" si="949"/>
        <v>0</v>
      </c>
      <c r="P1062" s="78">
        <f t="shared" si="950"/>
        <v>0</v>
      </c>
      <c r="Q1062" s="123" t="e">
        <f t="shared" si="951"/>
        <v>#DIV/0!</v>
      </c>
      <c r="R1062" s="299">
        <f t="shared" si="952"/>
        <v>0</v>
      </c>
    </row>
    <row r="1063" spans="1:18" outlineLevel="1">
      <c r="A1063" s="233"/>
      <c r="B1063" s="142"/>
      <c r="C1063" s="142"/>
      <c r="D1063" s="27"/>
      <c r="E1063" s="277"/>
      <c r="F1063" s="90"/>
      <c r="G1063" s="90">
        <f t="shared" si="942"/>
        <v>0</v>
      </c>
      <c r="H1063" s="159">
        <f t="shared" si="944"/>
        <v>0</v>
      </c>
      <c r="I1063" s="78">
        <f t="shared" si="945"/>
        <v>0</v>
      </c>
      <c r="J1063" s="123" t="e">
        <f t="shared" si="946"/>
        <v>#DIV/0!</v>
      </c>
      <c r="K1063" s="159">
        <v>0</v>
      </c>
      <c r="L1063" s="159">
        <f t="shared" si="947"/>
        <v>0</v>
      </c>
      <c r="M1063" s="323">
        <v>0</v>
      </c>
      <c r="N1063" s="78">
        <f t="shared" si="948"/>
        <v>0</v>
      </c>
      <c r="O1063" s="78">
        <f t="shared" si="949"/>
        <v>0</v>
      </c>
      <c r="P1063" s="78">
        <f t="shared" si="950"/>
        <v>0</v>
      </c>
      <c r="Q1063" s="123" t="e">
        <f t="shared" si="951"/>
        <v>#DIV/0!</v>
      </c>
      <c r="R1063" s="299">
        <f t="shared" si="952"/>
        <v>0</v>
      </c>
    </row>
    <row r="1064" spans="1:18" outlineLevel="1">
      <c r="A1064" s="233"/>
      <c r="B1064" s="142"/>
      <c r="C1064" s="142"/>
      <c r="D1064" s="27"/>
      <c r="E1064" s="277"/>
      <c r="F1064" s="90"/>
      <c r="G1064" s="90">
        <f t="shared" si="942"/>
        <v>0</v>
      </c>
      <c r="H1064" s="159">
        <f t="shared" si="944"/>
        <v>0</v>
      </c>
      <c r="I1064" s="78">
        <f t="shared" si="945"/>
        <v>0</v>
      </c>
      <c r="J1064" s="123" t="e">
        <f t="shared" si="946"/>
        <v>#DIV/0!</v>
      </c>
      <c r="K1064" s="159">
        <v>0</v>
      </c>
      <c r="L1064" s="159">
        <f t="shared" si="947"/>
        <v>0</v>
      </c>
      <c r="M1064" s="323">
        <v>0</v>
      </c>
      <c r="N1064" s="78">
        <f t="shared" si="948"/>
        <v>0</v>
      </c>
      <c r="O1064" s="78">
        <f t="shared" si="949"/>
        <v>0</v>
      </c>
      <c r="P1064" s="78">
        <f t="shared" si="950"/>
        <v>0</v>
      </c>
      <c r="Q1064" s="123" t="e">
        <f t="shared" si="951"/>
        <v>#DIV/0!</v>
      </c>
      <c r="R1064" s="299">
        <f t="shared" si="952"/>
        <v>0</v>
      </c>
    </row>
    <row r="1065" spans="1:18" outlineLevel="1">
      <c r="A1065" s="233"/>
      <c r="B1065" s="142"/>
      <c r="C1065" s="142"/>
      <c r="D1065" s="27"/>
      <c r="E1065" s="277"/>
      <c r="F1065" s="90"/>
      <c r="G1065" s="90">
        <f t="shared" si="942"/>
        <v>0</v>
      </c>
      <c r="H1065" s="159">
        <f t="shared" si="944"/>
        <v>0</v>
      </c>
      <c r="I1065" s="78">
        <f t="shared" si="945"/>
        <v>0</v>
      </c>
      <c r="J1065" s="123" t="e">
        <f t="shared" si="946"/>
        <v>#DIV/0!</v>
      </c>
      <c r="K1065" s="159">
        <v>0</v>
      </c>
      <c r="L1065" s="159">
        <f t="shared" si="947"/>
        <v>0</v>
      </c>
      <c r="M1065" s="323">
        <v>0</v>
      </c>
      <c r="N1065" s="78">
        <f t="shared" si="948"/>
        <v>0</v>
      </c>
      <c r="O1065" s="78">
        <f t="shared" si="949"/>
        <v>0</v>
      </c>
      <c r="P1065" s="78">
        <f t="shared" si="950"/>
        <v>0</v>
      </c>
      <c r="Q1065" s="123" t="e">
        <f t="shared" si="951"/>
        <v>#DIV/0!</v>
      </c>
      <c r="R1065" s="299">
        <f t="shared" si="952"/>
        <v>0</v>
      </c>
    </row>
    <row r="1066" spans="1:18">
      <c r="A1066" s="278"/>
      <c r="B1066" s="274"/>
      <c r="C1066" s="275"/>
      <c r="D1066" s="58"/>
      <c r="E1066" s="276"/>
      <c r="F1066" s="87"/>
      <c r="G1066" s="87">
        <f>SUM(G1067:G1072)</f>
        <v>0</v>
      </c>
      <c r="H1066" s="155"/>
      <c r="I1066" s="76"/>
      <c r="J1066" s="16"/>
      <c r="K1066" s="155"/>
      <c r="L1066" s="155"/>
      <c r="M1066" s="324"/>
      <c r="N1066" s="87">
        <f t="shared" ref="N1066:R1066" si="953">SUM(N1067:N1072)</f>
        <v>0</v>
      </c>
      <c r="O1066" s="87">
        <f t="shared" si="953"/>
        <v>0</v>
      </c>
      <c r="P1066" s="87">
        <f t="shared" si="953"/>
        <v>0</v>
      </c>
      <c r="Q1066" s="52" t="e">
        <f>O1066/I1066</f>
        <v>#DIV/0!</v>
      </c>
      <c r="R1066" s="308">
        <f t="shared" si="953"/>
        <v>0</v>
      </c>
    </row>
    <row r="1067" spans="1:18" outlineLevel="1">
      <c r="A1067" s="233"/>
      <c r="B1067" s="142"/>
      <c r="C1067" s="142"/>
      <c r="D1067" s="27"/>
      <c r="E1067" s="277"/>
      <c r="F1067" s="90"/>
      <c r="G1067" s="90">
        <f t="shared" si="942"/>
        <v>0</v>
      </c>
      <c r="H1067" s="159">
        <f t="shared" ref="H1067:H1072" si="954">IF(L1067&gt;E1067,L1067,E1067)</f>
        <v>0</v>
      </c>
      <c r="I1067" s="78">
        <f t="shared" ref="I1067:I1072" si="955">ROUND(H1067*F1067,2)</f>
        <v>0</v>
      </c>
      <c r="J1067" s="123" t="e">
        <f t="shared" ref="J1067:J1072" si="956">(H1067/E1067)</f>
        <v>#DIV/0!</v>
      </c>
      <c r="K1067" s="159">
        <v>0</v>
      </c>
      <c r="L1067" s="159">
        <f t="shared" ref="L1067:L1072" si="957">K1067+M1067</f>
        <v>0</v>
      </c>
      <c r="M1067" s="323">
        <v>0</v>
      </c>
      <c r="N1067" s="78">
        <f t="shared" ref="N1067:N1072" si="958">ROUND(K1067*F1067,2)</f>
        <v>0</v>
      </c>
      <c r="O1067" s="78">
        <f t="shared" ref="O1067:O1072" si="959">N1067+P1067</f>
        <v>0</v>
      </c>
      <c r="P1067" s="78">
        <f t="shared" ref="P1067:P1072" si="960">ROUND(M1067*F1067,2)</f>
        <v>0</v>
      </c>
      <c r="Q1067" s="123" t="e">
        <f t="shared" ref="Q1067:Q1072" si="961">L1067/H1067</f>
        <v>#DIV/0!</v>
      </c>
      <c r="R1067" s="299">
        <f t="shared" ref="R1067:R1072" si="962">I1067-O1067</f>
        <v>0</v>
      </c>
    </row>
    <row r="1068" spans="1:18" outlineLevel="1">
      <c r="A1068" s="233"/>
      <c r="B1068" s="142"/>
      <c r="C1068" s="142"/>
      <c r="D1068" s="27"/>
      <c r="E1068" s="277"/>
      <c r="F1068" s="90"/>
      <c r="G1068" s="90">
        <f t="shared" si="942"/>
        <v>0</v>
      </c>
      <c r="H1068" s="159">
        <f t="shared" si="954"/>
        <v>0</v>
      </c>
      <c r="I1068" s="78">
        <f t="shared" si="955"/>
        <v>0</v>
      </c>
      <c r="J1068" s="123" t="e">
        <f t="shared" si="956"/>
        <v>#DIV/0!</v>
      </c>
      <c r="K1068" s="159">
        <v>0</v>
      </c>
      <c r="L1068" s="159">
        <f t="shared" si="957"/>
        <v>0</v>
      </c>
      <c r="M1068" s="323">
        <v>0</v>
      </c>
      <c r="N1068" s="78">
        <f t="shared" si="958"/>
        <v>0</v>
      </c>
      <c r="O1068" s="78">
        <f t="shared" si="959"/>
        <v>0</v>
      </c>
      <c r="P1068" s="78">
        <f t="shared" si="960"/>
        <v>0</v>
      </c>
      <c r="Q1068" s="123" t="e">
        <f t="shared" si="961"/>
        <v>#DIV/0!</v>
      </c>
      <c r="R1068" s="299">
        <f t="shared" si="962"/>
        <v>0</v>
      </c>
    </row>
    <row r="1069" spans="1:18" outlineLevel="1">
      <c r="A1069" s="233"/>
      <c r="B1069" s="142"/>
      <c r="C1069" s="142"/>
      <c r="D1069" s="27"/>
      <c r="E1069" s="277"/>
      <c r="F1069" s="90"/>
      <c r="G1069" s="90">
        <f t="shared" si="942"/>
        <v>0</v>
      </c>
      <c r="H1069" s="159">
        <f t="shared" si="954"/>
        <v>0</v>
      </c>
      <c r="I1069" s="78">
        <f t="shared" si="955"/>
        <v>0</v>
      </c>
      <c r="J1069" s="123" t="e">
        <f t="shared" si="956"/>
        <v>#DIV/0!</v>
      </c>
      <c r="K1069" s="159">
        <v>0</v>
      </c>
      <c r="L1069" s="159">
        <f t="shared" si="957"/>
        <v>0</v>
      </c>
      <c r="M1069" s="323">
        <v>0</v>
      </c>
      <c r="N1069" s="78">
        <f t="shared" si="958"/>
        <v>0</v>
      </c>
      <c r="O1069" s="78">
        <f t="shared" si="959"/>
        <v>0</v>
      </c>
      <c r="P1069" s="78">
        <f t="shared" si="960"/>
        <v>0</v>
      </c>
      <c r="Q1069" s="123" t="e">
        <f t="shared" si="961"/>
        <v>#DIV/0!</v>
      </c>
      <c r="R1069" s="299">
        <f t="shared" si="962"/>
        <v>0</v>
      </c>
    </row>
    <row r="1070" spans="1:18" outlineLevel="1">
      <c r="A1070" s="233"/>
      <c r="B1070" s="142"/>
      <c r="C1070" s="142"/>
      <c r="D1070" s="27"/>
      <c r="E1070" s="277"/>
      <c r="F1070" s="90"/>
      <c r="G1070" s="90">
        <f t="shared" si="942"/>
        <v>0</v>
      </c>
      <c r="H1070" s="159">
        <f t="shared" si="954"/>
        <v>0</v>
      </c>
      <c r="I1070" s="78">
        <f t="shared" si="955"/>
        <v>0</v>
      </c>
      <c r="J1070" s="123" t="e">
        <f t="shared" si="956"/>
        <v>#DIV/0!</v>
      </c>
      <c r="K1070" s="159">
        <v>0</v>
      </c>
      <c r="L1070" s="159">
        <f t="shared" si="957"/>
        <v>0</v>
      </c>
      <c r="M1070" s="323">
        <v>0</v>
      </c>
      <c r="N1070" s="78">
        <f t="shared" si="958"/>
        <v>0</v>
      </c>
      <c r="O1070" s="78">
        <f t="shared" si="959"/>
        <v>0</v>
      </c>
      <c r="P1070" s="78">
        <f t="shared" si="960"/>
        <v>0</v>
      </c>
      <c r="Q1070" s="123" t="e">
        <f t="shared" si="961"/>
        <v>#DIV/0!</v>
      </c>
      <c r="R1070" s="299">
        <f t="shared" si="962"/>
        <v>0</v>
      </c>
    </row>
    <row r="1071" spans="1:18" ht="30" customHeight="1" outlineLevel="1">
      <c r="A1071" s="233"/>
      <c r="B1071" s="142"/>
      <c r="C1071" s="142"/>
      <c r="D1071" s="27"/>
      <c r="E1071" s="277"/>
      <c r="F1071" s="90"/>
      <c r="G1071" s="90">
        <f t="shared" si="942"/>
        <v>0</v>
      </c>
      <c r="H1071" s="159">
        <f t="shared" si="954"/>
        <v>0</v>
      </c>
      <c r="I1071" s="78">
        <f t="shared" si="955"/>
        <v>0</v>
      </c>
      <c r="J1071" s="123" t="e">
        <f t="shared" si="956"/>
        <v>#DIV/0!</v>
      </c>
      <c r="K1071" s="159">
        <v>0</v>
      </c>
      <c r="L1071" s="159">
        <f t="shared" si="957"/>
        <v>0</v>
      </c>
      <c r="M1071" s="323">
        <v>0</v>
      </c>
      <c r="N1071" s="78">
        <f t="shared" si="958"/>
        <v>0</v>
      </c>
      <c r="O1071" s="78">
        <f t="shared" si="959"/>
        <v>0</v>
      </c>
      <c r="P1071" s="78">
        <f t="shared" si="960"/>
        <v>0</v>
      </c>
      <c r="Q1071" s="123" t="e">
        <f t="shared" si="961"/>
        <v>#DIV/0!</v>
      </c>
      <c r="R1071" s="299">
        <f t="shared" si="962"/>
        <v>0</v>
      </c>
    </row>
    <row r="1072" spans="1:18" outlineLevel="1">
      <c r="A1072" s="233"/>
      <c r="B1072" s="142"/>
      <c r="C1072" s="142"/>
      <c r="D1072" s="27"/>
      <c r="E1072" s="277"/>
      <c r="F1072" s="90"/>
      <c r="G1072" s="90">
        <f t="shared" si="942"/>
        <v>0</v>
      </c>
      <c r="H1072" s="159">
        <f t="shared" si="954"/>
        <v>0</v>
      </c>
      <c r="I1072" s="78">
        <f t="shared" si="955"/>
        <v>0</v>
      </c>
      <c r="J1072" s="123" t="e">
        <f t="shared" si="956"/>
        <v>#DIV/0!</v>
      </c>
      <c r="K1072" s="159">
        <v>0</v>
      </c>
      <c r="L1072" s="159">
        <f t="shared" si="957"/>
        <v>0</v>
      </c>
      <c r="M1072" s="323">
        <v>0</v>
      </c>
      <c r="N1072" s="78">
        <f t="shared" si="958"/>
        <v>0</v>
      </c>
      <c r="O1072" s="78">
        <f t="shared" si="959"/>
        <v>0</v>
      </c>
      <c r="P1072" s="78">
        <f t="shared" si="960"/>
        <v>0</v>
      </c>
      <c r="Q1072" s="123" t="e">
        <f t="shared" si="961"/>
        <v>#DIV/0!</v>
      </c>
      <c r="R1072" s="299">
        <f t="shared" si="962"/>
        <v>0</v>
      </c>
    </row>
    <row r="1073" spans="1:18">
      <c r="A1073" s="278"/>
      <c r="B1073" s="274"/>
      <c r="C1073" s="275"/>
      <c r="D1073" s="58"/>
      <c r="E1073" s="279"/>
      <c r="F1073" s="87"/>
      <c r="G1073" s="87">
        <f>G1074</f>
        <v>0</v>
      </c>
      <c r="H1073" s="155"/>
      <c r="I1073" s="76"/>
      <c r="J1073" s="16"/>
      <c r="K1073" s="155"/>
      <c r="L1073" s="155"/>
      <c r="M1073" s="324"/>
      <c r="N1073" s="87">
        <f t="shared" ref="N1073:R1073" si="963">N1074</f>
        <v>0</v>
      </c>
      <c r="O1073" s="87">
        <f t="shared" si="963"/>
        <v>0</v>
      </c>
      <c r="P1073" s="87">
        <f t="shared" si="963"/>
        <v>0</v>
      </c>
      <c r="Q1073" s="52" t="e">
        <f>O1073/I1073</f>
        <v>#DIV/0!</v>
      </c>
      <c r="R1073" s="308">
        <f t="shared" si="963"/>
        <v>0</v>
      </c>
    </row>
    <row r="1074" spans="1:18" outlineLevel="1">
      <c r="A1074" s="233"/>
      <c r="B1074" s="142"/>
      <c r="C1074" s="142"/>
      <c r="D1074" s="27"/>
      <c r="E1074" s="194"/>
      <c r="F1074" s="90"/>
      <c r="G1074" s="90">
        <f t="shared" si="942"/>
        <v>0</v>
      </c>
      <c r="H1074" s="159">
        <f>IF(L1074&gt;E1074,L1074,E1074)</f>
        <v>0</v>
      </c>
      <c r="I1074" s="78">
        <f>ROUND(H1074*F1074,2)</f>
        <v>0</v>
      </c>
      <c r="J1074" s="123" t="e">
        <f t="shared" ref="J1074" si="964">(H1074/E1074)</f>
        <v>#DIV/0!</v>
      </c>
      <c r="K1074" s="159">
        <v>0</v>
      </c>
      <c r="L1074" s="159">
        <f t="shared" ref="L1074" si="965">K1074+M1074</f>
        <v>0</v>
      </c>
      <c r="M1074" s="323">
        <v>0</v>
      </c>
      <c r="N1074" s="78">
        <f>ROUND(K1074*F1074,2)</f>
        <v>0</v>
      </c>
      <c r="O1074" s="78">
        <f t="shared" ref="O1074" si="966">N1074+P1074</f>
        <v>0</v>
      </c>
      <c r="P1074" s="78">
        <f>ROUND(M1074*F1074,2)</f>
        <v>0</v>
      </c>
      <c r="Q1074" s="123" t="e">
        <f>L1074/H1074</f>
        <v>#DIV/0!</v>
      </c>
      <c r="R1074" s="299">
        <f>I1074-O1074</f>
        <v>0</v>
      </c>
    </row>
    <row r="1075" spans="1:18">
      <c r="A1075" s="278"/>
      <c r="B1075" s="274"/>
      <c r="C1075" s="275"/>
      <c r="D1075" s="58"/>
      <c r="E1075" s="279"/>
      <c r="F1075" s="87"/>
      <c r="G1075" s="87">
        <f>G1076</f>
        <v>0</v>
      </c>
      <c r="H1075" s="155"/>
      <c r="I1075" s="76"/>
      <c r="J1075" s="16"/>
      <c r="K1075" s="155"/>
      <c r="L1075" s="155"/>
      <c r="M1075" s="324"/>
      <c r="N1075" s="87">
        <f t="shared" ref="N1075:R1075" si="967">N1076</f>
        <v>0</v>
      </c>
      <c r="O1075" s="87">
        <f t="shared" si="967"/>
        <v>0</v>
      </c>
      <c r="P1075" s="87">
        <f t="shared" si="967"/>
        <v>0</v>
      </c>
      <c r="Q1075" s="52" t="e">
        <f>O1075/I1075</f>
        <v>#DIV/0!</v>
      </c>
      <c r="R1075" s="308">
        <f t="shared" si="967"/>
        <v>0</v>
      </c>
    </row>
    <row r="1076" spans="1:18" outlineLevel="1">
      <c r="A1076" s="233"/>
      <c r="B1076" s="142"/>
      <c r="C1076" s="142"/>
      <c r="D1076" s="231"/>
      <c r="E1076" s="194"/>
      <c r="F1076" s="90"/>
      <c r="G1076" s="90">
        <f t="shared" si="942"/>
        <v>0</v>
      </c>
      <c r="H1076" s="159">
        <f>IF(L1076&gt;E1076,L1076,E1076)</f>
        <v>0</v>
      </c>
      <c r="I1076" s="78">
        <f>ROUND(H1076*F1076,2)</f>
        <v>0</v>
      </c>
      <c r="J1076" s="123" t="e">
        <f t="shared" ref="J1076" si="968">(H1076/E1076)</f>
        <v>#DIV/0!</v>
      </c>
      <c r="K1076" s="159">
        <v>0</v>
      </c>
      <c r="L1076" s="159">
        <f t="shared" ref="L1076" si="969">K1076+M1076</f>
        <v>0</v>
      </c>
      <c r="M1076" s="323">
        <v>0</v>
      </c>
      <c r="N1076" s="78">
        <f>ROUND(K1076*F1076,2)</f>
        <v>0</v>
      </c>
      <c r="O1076" s="78">
        <f t="shared" ref="O1076" si="970">N1076+P1076</f>
        <v>0</v>
      </c>
      <c r="P1076" s="78">
        <f>ROUND(M1076*F1076,2)</f>
        <v>0</v>
      </c>
      <c r="Q1076" s="123" t="e">
        <f>L1076/H1076</f>
        <v>#DIV/0!</v>
      </c>
      <c r="R1076" s="299">
        <f>I1076-O1076</f>
        <v>0</v>
      </c>
    </row>
    <row r="1077" spans="1:18">
      <c r="A1077" s="278"/>
      <c r="B1077" s="274"/>
      <c r="C1077" s="275"/>
      <c r="D1077" s="58"/>
      <c r="E1077" s="279"/>
      <c r="F1077" s="87"/>
      <c r="G1077" s="87">
        <f>SUM(G1078:G1079)</f>
        <v>0</v>
      </c>
      <c r="H1077" s="155"/>
      <c r="I1077" s="76"/>
      <c r="J1077" s="16"/>
      <c r="K1077" s="155"/>
      <c r="L1077" s="155"/>
      <c r="M1077" s="324"/>
      <c r="N1077" s="87">
        <f t="shared" ref="N1077:R1077" si="971">SUM(N1078:N1079)</f>
        <v>0</v>
      </c>
      <c r="O1077" s="87">
        <f t="shared" si="971"/>
        <v>0</v>
      </c>
      <c r="P1077" s="87">
        <f t="shared" si="971"/>
        <v>0</v>
      </c>
      <c r="Q1077" s="52" t="e">
        <f>O1077/I1077</f>
        <v>#DIV/0!</v>
      </c>
      <c r="R1077" s="308">
        <f t="shared" si="971"/>
        <v>0</v>
      </c>
    </row>
    <row r="1078" spans="1:18" outlineLevel="1">
      <c r="A1078" s="233"/>
      <c r="B1078" s="142"/>
      <c r="C1078" s="142"/>
      <c r="D1078" s="27"/>
      <c r="E1078" s="280"/>
      <c r="F1078" s="90"/>
      <c r="G1078" s="90">
        <f t="shared" si="942"/>
        <v>0</v>
      </c>
      <c r="H1078" s="159">
        <f t="shared" ref="H1078:H1079" si="972">IF(L1078&gt;E1078,L1078,E1078)</f>
        <v>0</v>
      </c>
      <c r="I1078" s="78">
        <f t="shared" ref="I1078:I1079" si="973">ROUND(H1078*F1078,2)</f>
        <v>0</v>
      </c>
      <c r="J1078" s="123" t="e">
        <f t="shared" ref="J1078:J1079" si="974">(H1078/E1078)</f>
        <v>#DIV/0!</v>
      </c>
      <c r="K1078" s="159">
        <v>0</v>
      </c>
      <c r="L1078" s="159">
        <f t="shared" ref="L1078:L1079" si="975">K1078+M1078</f>
        <v>0</v>
      </c>
      <c r="M1078" s="323">
        <v>0</v>
      </c>
      <c r="N1078" s="78">
        <f>ROUND(K1078*F1078,2)</f>
        <v>0</v>
      </c>
      <c r="O1078" s="78">
        <f t="shared" ref="O1078:O1079" si="976">N1078+P1078</f>
        <v>0</v>
      </c>
      <c r="P1078" s="78">
        <f>ROUND(M1078*F1078,2)</f>
        <v>0</v>
      </c>
      <c r="Q1078" s="123" t="e">
        <f t="shared" ref="Q1078:Q1079" si="977">L1078/H1078</f>
        <v>#DIV/0!</v>
      </c>
      <c r="R1078" s="299">
        <f t="shared" ref="R1078:R1079" si="978">I1078-O1078</f>
        <v>0</v>
      </c>
    </row>
    <row r="1079" spans="1:18" outlineLevel="1">
      <c r="A1079" s="233"/>
      <c r="B1079" s="142"/>
      <c r="C1079" s="142"/>
      <c r="D1079" s="27"/>
      <c r="E1079" s="280"/>
      <c r="F1079" s="90"/>
      <c r="G1079" s="90">
        <f t="shared" si="942"/>
        <v>0</v>
      </c>
      <c r="H1079" s="159">
        <f t="shared" si="972"/>
        <v>0</v>
      </c>
      <c r="I1079" s="78">
        <f t="shared" si="973"/>
        <v>0</v>
      </c>
      <c r="J1079" s="123" t="e">
        <f t="shared" si="974"/>
        <v>#DIV/0!</v>
      </c>
      <c r="K1079" s="159">
        <v>0</v>
      </c>
      <c r="L1079" s="159">
        <f t="shared" si="975"/>
        <v>0</v>
      </c>
      <c r="M1079" s="323">
        <v>0</v>
      </c>
      <c r="N1079" s="78">
        <f>ROUND(K1079*F1079,2)</f>
        <v>0</v>
      </c>
      <c r="O1079" s="78">
        <f t="shared" si="976"/>
        <v>0</v>
      </c>
      <c r="P1079" s="78">
        <f>ROUND(M1079*F1079,2)</f>
        <v>0</v>
      </c>
      <c r="Q1079" s="123" t="e">
        <f t="shared" si="977"/>
        <v>#DIV/0!</v>
      </c>
      <c r="R1079" s="299">
        <f t="shared" si="978"/>
        <v>0</v>
      </c>
    </row>
    <row r="1080" spans="1:18">
      <c r="A1080" s="278"/>
      <c r="B1080" s="274"/>
      <c r="C1080" s="275"/>
      <c r="D1080" s="58"/>
      <c r="E1080" s="281"/>
      <c r="F1080" s="87"/>
      <c r="G1080" s="87">
        <f>SUM(G1081:G1083)</f>
        <v>0</v>
      </c>
      <c r="H1080" s="155"/>
      <c r="I1080" s="76"/>
      <c r="J1080" s="16"/>
      <c r="K1080" s="155"/>
      <c r="L1080" s="155"/>
      <c r="M1080" s="324"/>
      <c r="N1080" s="87">
        <f t="shared" ref="N1080:R1080" si="979">SUM(N1081:N1083)</f>
        <v>0</v>
      </c>
      <c r="O1080" s="87">
        <f t="shared" si="979"/>
        <v>0</v>
      </c>
      <c r="P1080" s="87">
        <f t="shared" si="979"/>
        <v>0</v>
      </c>
      <c r="Q1080" s="52" t="e">
        <f>O1080/I1080</f>
        <v>#DIV/0!</v>
      </c>
      <c r="R1080" s="308">
        <f t="shared" si="979"/>
        <v>0</v>
      </c>
    </row>
    <row r="1081" spans="1:18" outlineLevel="1">
      <c r="A1081" s="233"/>
      <c r="B1081" s="142"/>
      <c r="C1081" s="142"/>
      <c r="D1081" s="27"/>
      <c r="E1081" s="282"/>
      <c r="F1081" s="90"/>
      <c r="G1081" s="90">
        <f t="shared" si="942"/>
        <v>0</v>
      </c>
      <c r="H1081" s="159">
        <f t="shared" ref="H1081:H1083" si="980">IF(L1081&gt;E1081,L1081,E1081)</f>
        <v>0</v>
      </c>
      <c r="I1081" s="78">
        <f t="shared" ref="I1081:I1083" si="981">ROUND(H1081*F1081,2)</f>
        <v>0</v>
      </c>
      <c r="J1081" s="123" t="e">
        <f t="shared" ref="J1081:J1083" si="982">(H1081/E1081)</f>
        <v>#DIV/0!</v>
      </c>
      <c r="K1081" s="159">
        <v>0</v>
      </c>
      <c r="L1081" s="159">
        <f t="shared" ref="L1081:L1083" si="983">K1081+M1081</f>
        <v>0</v>
      </c>
      <c r="M1081" s="323">
        <v>0</v>
      </c>
      <c r="N1081" s="78">
        <f>ROUND(K1081*F1081,2)</f>
        <v>0</v>
      </c>
      <c r="O1081" s="78">
        <f t="shared" ref="O1081:O1083" si="984">N1081+P1081</f>
        <v>0</v>
      </c>
      <c r="P1081" s="78">
        <f>ROUND(M1081*F1081,2)</f>
        <v>0</v>
      </c>
      <c r="Q1081" s="123" t="e">
        <f t="shared" ref="Q1081:Q1083" si="985">L1081/H1081</f>
        <v>#DIV/0!</v>
      </c>
      <c r="R1081" s="299">
        <f t="shared" ref="R1081:R1083" si="986">I1081-O1081</f>
        <v>0</v>
      </c>
    </row>
    <row r="1082" spans="1:18" outlineLevel="1">
      <c r="A1082" s="233"/>
      <c r="B1082" s="142"/>
      <c r="C1082" s="142"/>
      <c r="D1082" s="27"/>
      <c r="E1082" s="282"/>
      <c r="F1082" s="90"/>
      <c r="G1082" s="90">
        <f t="shared" si="942"/>
        <v>0</v>
      </c>
      <c r="H1082" s="159">
        <f t="shared" si="980"/>
        <v>0</v>
      </c>
      <c r="I1082" s="78">
        <f t="shared" si="981"/>
        <v>0</v>
      </c>
      <c r="J1082" s="123" t="e">
        <f t="shared" si="982"/>
        <v>#DIV/0!</v>
      </c>
      <c r="K1082" s="159">
        <v>0</v>
      </c>
      <c r="L1082" s="159">
        <f t="shared" si="983"/>
        <v>0</v>
      </c>
      <c r="M1082" s="323">
        <v>0</v>
      </c>
      <c r="N1082" s="78">
        <f>ROUND(K1082*F1082,2)</f>
        <v>0</v>
      </c>
      <c r="O1082" s="78">
        <f t="shared" si="984"/>
        <v>0</v>
      </c>
      <c r="P1082" s="78">
        <f>ROUND(M1082*F1082,2)</f>
        <v>0</v>
      </c>
      <c r="Q1082" s="123" t="e">
        <f t="shared" si="985"/>
        <v>#DIV/0!</v>
      </c>
      <c r="R1082" s="299">
        <f t="shared" si="986"/>
        <v>0</v>
      </c>
    </row>
    <row r="1083" spans="1:18" outlineLevel="1">
      <c r="A1083" s="233"/>
      <c r="B1083" s="142"/>
      <c r="C1083" s="142"/>
      <c r="D1083" s="27"/>
      <c r="E1083" s="282"/>
      <c r="F1083" s="90"/>
      <c r="G1083" s="90">
        <f t="shared" si="942"/>
        <v>0</v>
      </c>
      <c r="H1083" s="159">
        <f t="shared" si="980"/>
        <v>0</v>
      </c>
      <c r="I1083" s="78">
        <f t="shared" si="981"/>
        <v>0</v>
      </c>
      <c r="J1083" s="123" t="e">
        <f t="shared" si="982"/>
        <v>#DIV/0!</v>
      </c>
      <c r="K1083" s="159">
        <v>0</v>
      </c>
      <c r="L1083" s="159">
        <f t="shared" si="983"/>
        <v>0</v>
      </c>
      <c r="M1083" s="323">
        <v>0</v>
      </c>
      <c r="N1083" s="78">
        <f>ROUND(K1083*F1083,2)</f>
        <v>0</v>
      </c>
      <c r="O1083" s="78">
        <f t="shared" si="984"/>
        <v>0</v>
      </c>
      <c r="P1083" s="78">
        <f>ROUND(M1083*F1083,2)</f>
        <v>0</v>
      </c>
      <c r="Q1083" s="123" t="e">
        <f t="shared" si="985"/>
        <v>#DIV/0!</v>
      </c>
      <c r="R1083" s="299">
        <f t="shared" si="986"/>
        <v>0</v>
      </c>
    </row>
    <row r="1084" spans="1:18">
      <c r="A1084" s="430"/>
      <c r="B1084" s="431"/>
      <c r="C1084" s="431"/>
      <c r="D1084" s="431"/>
      <c r="E1084" s="432"/>
      <c r="F1084" s="80"/>
      <c r="G1084" s="80">
        <f>G1080+G1077+G1075+G1073+G1066+G1058+G1053</f>
        <v>0</v>
      </c>
      <c r="H1084" s="158"/>
      <c r="I1084" s="77"/>
      <c r="J1084" s="17"/>
      <c r="K1084" s="222"/>
      <c r="L1084" s="222"/>
      <c r="M1084" s="329"/>
      <c r="N1084" s="80">
        <f t="shared" ref="N1084:R1084" si="987">N1080+N1077+N1075+N1073+N1066+N1058+N1053</f>
        <v>0</v>
      </c>
      <c r="O1084" s="80">
        <f t="shared" si="987"/>
        <v>0</v>
      </c>
      <c r="P1084" s="80">
        <f t="shared" si="987"/>
        <v>0</v>
      </c>
      <c r="Q1084" s="20" t="e">
        <f>O1084/I1084</f>
        <v>#DIV/0!</v>
      </c>
      <c r="R1084" s="302">
        <f t="shared" si="987"/>
        <v>0</v>
      </c>
    </row>
    <row r="1085" spans="1:18" s="283" customFormat="1">
      <c r="A1085" s="315"/>
      <c r="B1085" s="316"/>
      <c r="C1085" s="316"/>
      <c r="D1085" s="316"/>
      <c r="E1085" s="316"/>
      <c r="F1085" s="316"/>
      <c r="G1085" s="316"/>
      <c r="H1085" s="316"/>
      <c r="I1085" s="316"/>
      <c r="J1085" s="316"/>
      <c r="K1085" s="316"/>
      <c r="L1085" s="316"/>
      <c r="M1085" s="330"/>
      <c r="N1085" s="316"/>
      <c r="O1085" s="316"/>
      <c r="P1085" s="316"/>
      <c r="Q1085" s="316"/>
      <c r="R1085" s="317"/>
    </row>
    <row r="1086" spans="1:18">
      <c r="A1086" s="278"/>
      <c r="B1086" s="274"/>
      <c r="C1086" s="275"/>
      <c r="D1086" s="58"/>
      <c r="E1086" s="276"/>
      <c r="F1086" s="87"/>
      <c r="G1086" s="87">
        <f>SUM(G1087:G1102)</f>
        <v>0</v>
      </c>
      <c r="H1086" s="155"/>
      <c r="I1086" s="76"/>
      <c r="J1086" s="16"/>
      <c r="K1086" s="155"/>
      <c r="L1086" s="155"/>
      <c r="M1086" s="324"/>
      <c r="N1086" s="87">
        <f t="shared" ref="N1086:R1086" si="988">SUM(N1087:N1102)</f>
        <v>0</v>
      </c>
      <c r="O1086" s="87">
        <f t="shared" si="988"/>
        <v>0</v>
      </c>
      <c r="P1086" s="87">
        <f t="shared" si="988"/>
        <v>0</v>
      </c>
      <c r="Q1086" s="52" t="e">
        <f>O1086/I1086</f>
        <v>#DIV/0!</v>
      </c>
      <c r="R1086" s="308">
        <f t="shared" si="988"/>
        <v>0</v>
      </c>
    </row>
    <row r="1087" spans="1:18" outlineLevel="1">
      <c r="A1087" s="233"/>
      <c r="B1087" s="142"/>
      <c r="C1087" s="142"/>
      <c r="D1087" s="27"/>
      <c r="E1087" s="282"/>
      <c r="F1087" s="90"/>
      <c r="G1087" s="90">
        <f>ROUND(E1087*F1087,2)</f>
        <v>0</v>
      </c>
      <c r="H1087" s="159">
        <f t="shared" ref="H1087:H1102" si="989">IF(L1087&gt;E1087,L1087,E1087)</f>
        <v>0</v>
      </c>
      <c r="I1087" s="78">
        <f t="shared" ref="I1087:I1102" si="990">ROUND(H1087*F1087,2)</f>
        <v>0</v>
      </c>
      <c r="J1087" s="123" t="e">
        <f t="shared" ref="J1087:J1102" si="991">(H1087/E1087)</f>
        <v>#DIV/0!</v>
      </c>
      <c r="K1087" s="159">
        <v>0</v>
      </c>
      <c r="L1087" s="159">
        <f t="shared" ref="L1087:L1102" si="992">K1087+M1087</f>
        <v>0</v>
      </c>
      <c r="M1087" s="323">
        <v>0</v>
      </c>
      <c r="N1087" s="78">
        <f t="shared" ref="N1087:N1102" si="993">ROUND(K1087*F1087,2)</f>
        <v>0</v>
      </c>
      <c r="O1087" s="78">
        <f t="shared" ref="O1087:O1102" si="994">N1087+P1087</f>
        <v>0</v>
      </c>
      <c r="P1087" s="78">
        <f t="shared" ref="P1087:P1102" si="995">ROUND(M1087*F1087,2)</f>
        <v>0</v>
      </c>
      <c r="Q1087" s="123" t="e">
        <f t="shared" ref="Q1087:Q1102" si="996">L1087/H1087</f>
        <v>#DIV/0!</v>
      </c>
      <c r="R1087" s="299">
        <f t="shared" ref="R1087:R1102" si="997">I1087-O1087</f>
        <v>0</v>
      </c>
    </row>
    <row r="1088" spans="1:18" outlineLevel="1">
      <c r="A1088" s="233"/>
      <c r="B1088" s="142"/>
      <c r="C1088" s="142"/>
      <c r="D1088" s="27"/>
      <c r="E1088" s="282"/>
      <c r="F1088" s="90"/>
      <c r="G1088" s="90">
        <f t="shared" ref="G1088:G1114" si="998">ROUND(E1088*F1088,2)</f>
        <v>0</v>
      </c>
      <c r="H1088" s="159">
        <f t="shared" si="989"/>
        <v>0</v>
      </c>
      <c r="I1088" s="78">
        <f t="shared" si="990"/>
        <v>0</v>
      </c>
      <c r="J1088" s="123" t="e">
        <f t="shared" si="991"/>
        <v>#DIV/0!</v>
      </c>
      <c r="K1088" s="159">
        <v>0</v>
      </c>
      <c r="L1088" s="159">
        <f t="shared" si="992"/>
        <v>0</v>
      </c>
      <c r="M1088" s="323">
        <v>0</v>
      </c>
      <c r="N1088" s="78">
        <f t="shared" si="993"/>
        <v>0</v>
      </c>
      <c r="O1088" s="78">
        <f t="shared" si="994"/>
        <v>0</v>
      </c>
      <c r="P1088" s="78">
        <f t="shared" si="995"/>
        <v>0</v>
      </c>
      <c r="Q1088" s="123" t="e">
        <f t="shared" si="996"/>
        <v>#DIV/0!</v>
      </c>
      <c r="R1088" s="299">
        <f t="shared" si="997"/>
        <v>0</v>
      </c>
    </row>
    <row r="1089" spans="1:18" outlineLevel="1">
      <c r="A1089" s="233"/>
      <c r="B1089" s="142"/>
      <c r="C1089" s="142"/>
      <c r="D1089" s="27"/>
      <c r="E1089" s="277"/>
      <c r="F1089" s="90"/>
      <c r="G1089" s="90">
        <f t="shared" si="998"/>
        <v>0</v>
      </c>
      <c r="H1089" s="159">
        <f t="shared" si="989"/>
        <v>0</v>
      </c>
      <c r="I1089" s="78">
        <f t="shared" si="990"/>
        <v>0</v>
      </c>
      <c r="J1089" s="123" t="e">
        <f t="shared" si="991"/>
        <v>#DIV/0!</v>
      </c>
      <c r="K1089" s="159">
        <v>0</v>
      </c>
      <c r="L1089" s="159">
        <f t="shared" si="992"/>
        <v>0</v>
      </c>
      <c r="M1089" s="323">
        <v>0</v>
      </c>
      <c r="N1089" s="78">
        <f t="shared" si="993"/>
        <v>0</v>
      </c>
      <c r="O1089" s="78">
        <f t="shared" si="994"/>
        <v>0</v>
      </c>
      <c r="P1089" s="78">
        <f t="shared" si="995"/>
        <v>0</v>
      </c>
      <c r="Q1089" s="123" t="e">
        <f t="shared" si="996"/>
        <v>#DIV/0!</v>
      </c>
      <c r="R1089" s="299">
        <f t="shared" si="997"/>
        <v>0</v>
      </c>
    </row>
    <row r="1090" spans="1:18" outlineLevel="1">
      <c r="A1090" s="233"/>
      <c r="B1090" s="142"/>
      <c r="C1090" s="142"/>
      <c r="D1090" s="27"/>
      <c r="E1090" s="282"/>
      <c r="F1090" s="90"/>
      <c r="G1090" s="90">
        <f t="shared" si="998"/>
        <v>0</v>
      </c>
      <c r="H1090" s="159">
        <f t="shared" si="989"/>
        <v>0</v>
      </c>
      <c r="I1090" s="78">
        <f t="shared" si="990"/>
        <v>0</v>
      </c>
      <c r="J1090" s="123" t="e">
        <f t="shared" si="991"/>
        <v>#DIV/0!</v>
      </c>
      <c r="K1090" s="159">
        <v>0</v>
      </c>
      <c r="L1090" s="159">
        <f t="shared" si="992"/>
        <v>0</v>
      </c>
      <c r="M1090" s="323">
        <v>0</v>
      </c>
      <c r="N1090" s="78">
        <f t="shared" si="993"/>
        <v>0</v>
      </c>
      <c r="O1090" s="78">
        <f t="shared" si="994"/>
        <v>0</v>
      </c>
      <c r="P1090" s="78">
        <f t="shared" si="995"/>
        <v>0</v>
      </c>
      <c r="Q1090" s="123" t="e">
        <f t="shared" si="996"/>
        <v>#DIV/0!</v>
      </c>
      <c r="R1090" s="299">
        <f t="shared" si="997"/>
        <v>0</v>
      </c>
    </row>
    <row r="1091" spans="1:18" outlineLevel="1">
      <c r="A1091" s="233"/>
      <c r="B1091" s="142"/>
      <c r="C1091" s="142"/>
      <c r="D1091" s="27"/>
      <c r="E1091" s="282"/>
      <c r="F1091" s="90"/>
      <c r="G1091" s="90">
        <f t="shared" si="998"/>
        <v>0</v>
      </c>
      <c r="H1091" s="159">
        <f t="shared" si="989"/>
        <v>0</v>
      </c>
      <c r="I1091" s="78">
        <f t="shared" si="990"/>
        <v>0</v>
      </c>
      <c r="J1091" s="123" t="e">
        <f t="shared" si="991"/>
        <v>#DIV/0!</v>
      </c>
      <c r="K1091" s="159">
        <v>0</v>
      </c>
      <c r="L1091" s="159">
        <f t="shared" si="992"/>
        <v>0</v>
      </c>
      <c r="M1091" s="323">
        <v>0</v>
      </c>
      <c r="N1091" s="78">
        <f t="shared" si="993"/>
        <v>0</v>
      </c>
      <c r="O1091" s="78">
        <f t="shared" si="994"/>
        <v>0</v>
      </c>
      <c r="P1091" s="78">
        <f t="shared" si="995"/>
        <v>0</v>
      </c>
      <c r="Q1091" s="123" t="e">
        <f t="shared" si="996"/>
        <v>#DIV/0!</v>
      </c>
      <c r="R1091" s="299">
        <f t="shared" si="997"/>
        <v>0</v>
      </c>
    </row>
    <row r="1092" spans="1:18" outlineLevel="1">
      <c r="A1092" s="233"/>
      <c r="B1092" s="142"/>
      <c r="C1092" s="142"/>
      <c r="D1092" s="27"/>
      <c r="E1092" s="282"/>
      <c r="F1092" s="90"/>
      <c r="G1092" s="90">
        <f t="shared" si="998"/>
        <v>0</v>
      </c>
      <c r="H1092" s="159">
        <f t="shared" si="989"/>
        <v>0</v>
      </c>
      <c r="I1092" s="78">
        <f t="shared" si="990"/>
        <v>0</v>
      </c>
      <c r="J1092" s="123" t="e">
        <f t="shared" si="991"/>
        <v>#DIV/0!</v>
      </c>
      <c r="K1092" s="159">
        <v>0</v>
      </c>
      <c r="L1092" s="159">
        <f t="shared" si="992"/>
        <v>0</v>
      </c>
      <c r="M1092" s="323">
        <v>0</v>
      </c>
      <c r="N1092" s="78">
        <f t="shared" si="993"/>
        <v>0</v>
      </c>
      <c r="O1092" s="78">
        <f t="shared" si="994"/>
        <v>0</v>
      </c>
      <c r="P1092" s="78">
        <f t="shared" si="995"/>
        <v>0</v>
      </c>
      <c r="Q1092" s="123" t="e">
        <f t="shared" si="996"/>
        <v>#DIV/0!</v>
      </c>
      <c r="R1092" s="299">
        <f t="shared" si="997"/>
        <v>0</v>
      </c>
    </row>
    <row r="1093" spans="1:18" outlineLevel="1">
      <c r="A1093" s="233"/>
      <c r="B1093" s="142"/>
      <c r="C1093" s="142"/>
      <c r="D1093" s="27"/>
      <c r="E1093" s="282"/>
      <c r="F1093" s="90"/>
      <c r="G1093" s="90">
        <f t="shared" si="998"/>
        <v>0</v>
      </c>
      <c r="H1093" s="159">
        <f t="shared" si="989"/>
        <v>0</v>
      </c>
      <c r="I1093" s="78">
        <f t="shared" si="990"/>
        <v>0</v>
      </c>
      <c r="J1093" s="123" t="e">
        <f t="shared" si="991"/>
        <v>#DIV/0!</v>
      </c>
      <c r="K1093" s="159">
        <v>0</v>
      </c>
      <c r="L1093" s="159">
        <f t="shared" si="992"/>
        <v>0</v>
      </c>
      <c r="M1093" s="323">
        <v>0</v>
      </c>
      <c r="N1093" s="78">
        <f t="shared" si="993"/>
        <v>0</v>
      </c>
      <c r="O1093" s="78">
        <f t="shared" si="994"/>
        <v>0</v>
      </c>
      <c r="P1093" s="78">
        <f t="shared" si="995"/>
        <v>0</v>
      </c>
      <c r="Q1093" s="123" t="e">
        <f t="shared" si="996"/>
        <v>#DIV/0!</v>
      </c>
      <c r="R1093" s="299">
        <f t="shared" si="997"/>
        <v>0</v>
      </c>
    </row>
    <row r="1094" spans="1:18" outlineLevel="1">
      <c r="A1094" s="233"/>
      <c r="B1094" s="142"/>
      <c r="C1094" s="142"/>
      <c r="D1094" s="27"/>
      <c r="E1094" s="282"/>
      <c r="F1094" s="90"/>
      <c r="G1094" s="90">
        <f t="shared" si="998"/>
        <v>0</v>
      </c>
      <c r="H1094" s="159">
        <f t="shared" si="989"/>
        <v>0</v>
      </c>
      <c r="I1094" s="78">
        <f t="shared" si="990"/>
        <v>0</v>
      </c>
      <c r="J1094" s="123" t="e">
        <f t="shared" si="991"/>
        <v>#DIV/0!</v>
      </c>
      <c r="K1094" s="159">
        <v>0</v>
      </c>
      <c r="L1094" s="159">
        <f t="shared" si="992"/>
        <v>0</v>
      </c>
      <c r="M1094" s="323">
        <v>0</v>
      </c>
      <c r="N1094" s="78">
        <f t="shared" si="993"/>
        <v>0</v>
      </c>
      <c r="O1094" s="78">
        <f t="shared" si="994"/>
        <v>0</v>
      </c>
      <c r="P1094" s="78">
        <f t="shared" si="995"/>
        <v>0</v>
      </c>
      <c r="Q1094" s="123" t="e">
        <f t="shared" si="996"/>
        <v>#DIV/0!</v>
      </c>
      <c r="R1094" s="299">
        <f t="shared" si="997"/>
        <v>0</v>
      </c>
    </row>
    <row r="1095" spans="1:18" outlineLevel="1">
      <c r="A1095" s="233"/>
      <c r="B1095" s="142"/>
      <c r="C1095" s="142"/>
      <c r="D1095" s="27"/>
      <c r="E1095" s="282"/>
      <c r="F1095" s="90"/>
      <c r="G1095" s="90">
        <f t="shared" si="998"/>
        <v>0</v>
      </c>
      <c r="H1095" s="159">
        <f t="shared" si="989"/>
        <v>0</v>
      </c>
      <c r="I1095" s="78">
        <f t="shared" si="990"/>
        <v>0</v>
      </c>
      <c r="J1095" s="123" t="e">
        <f t="shared" si="991"/>
        <v>#DIV/0!</v>
      </c>
      <c r="K1095" s="159">
        <v>0</v>
      </c>
      <c r="L1095" s="159">
        <f t="shared" si="992"/>
        <v>0</v>
      </c>
      <c r="M1095" s="323">
        <v>0</v>
      </c>
      <c r="N1095" s="78">
        <f t="shared" si="993"/>
        <v>0</v>
      </c>
      <c r="O1095" s="78">
        <f t="shared" si="994"/>
        <v>0</v>
      </c>
      <c r="P1095" s="78">
        <f t="shared" si="995"/>
        <v>0</v>
      </c>
      <c r="Q1095" s="123" t="e">
        <f t="shared" si="996"/>
        <v>#DIV/0!</v>
      </c>
      <c r="R1095" s="299">
        <f t="shared" si="997"/>
        <v>0</v>
      </c>
    </row>
    <row r="1096" spans="1:18" outlineLevel="1">
      <c r="A1096" s="233"/>
      <c r="B1096" s="142"/>
      <c r="C1096" s="142"/>
      <c r="D1096" s="27"/>
      <c r="E1096" s="282"/>
      <c r="F1096" s="90"/>
      <c r="G1096" s="90">
        <f t="shared" si="998"/>
        <v>0</v>
      </c>
      <c r="H1096" s="159">
        <f t="shared" si="989"/>
        <v>0</v>
      </c>
      <c r="I1096" s="78">
        <f t="shared" si="990"/>
        <v>0</v>
      </c>
      <c r="J1096" s="123" t="e">
        <f t="shared" si="991"/>
        <v>#DIV/0!</v>
      </c>
      <c r="K1096" s="159">
        <v>0</v>
      </c>
      <c r="L1096" s="159">
        <f t="shared" si="992"/>
        <v>0</v>
      </c>
      <c r="M1096" s="323">
        <v>0</v>
      </c>
      <c r="N1096" s="78">
        <f t="shared" si="993"/>
        <v>0</v>
      </c>
      <c r="O1096" s="78">
        <f t="shared" si="994"/>
        <v>0</v>
      </c>
      <c r="P1096" s="78">
        <f t="shared" si="995"/>
        <v>0</v>
      </c>
      <c r="Q1096" s="123" t="e">
        <f t="shared" si="996"/>
        <v>#DIV/0!</v>
      </c>
      <c r="R1096" s="299">
        <f t="shared" si="997"/>
        <v>0</v>
      </c>
    </row>
    <row r="1097" spans="1:18" outlineLevel="1">
      <c r="A1097" s="233"/>
      <c r="B1097" s="142"/>
      <c r="C1097" s="142"/>
      <c r="D1097" s="27"/>
      <c r="E1097" s="282"/>
      <c r="F1097" s="90"/>
      <c r="G1097" s="90">
        <f t="shared" si="998"/>
        <v>0</v>
      </c>
      <c r="H1097" s="159">
        <f t="shared" si="989"/>
        <v>0</v>
      </c>
      <c r="I1097" s="78">
        <f t="shared" si="990"/>
        <v>0</v>
      </c>
      <c r="J1097" s="123" t="e">
        <f t="shared" si="991"/>
        <v>#DIV/0!</v>
      </c>
      <c r="K1097" s="159">
        <v>0</v>
      </c>
      <c r="L1097" s="159">
        <f t="shared" si="992"/>
        <v>0</v>
      </c>
      <c r="M1097" s="323">
        <v>0</v>
      </c>
      <c r="N1097" s="78">
        <f t="shared" si="993"/>
        <v>0</v>
      </c>
      <c r="O1097" s="78">
        <f t="shared" si="994"/>
        <v>0</v>
      </c>
      <c r="P1097" s="78">
        <f t="shared" si="995"/>
        <v>0</v>
      </c>
      <c r="Q1097" s="123" t="e">
        <f t="shared" si="996"/>
        <v>#DIV/0!</v>
      </c>
      <c r="R1097" s="299">
        <f t="shared" si="997"/>
        <v>0</v>
      </c>
    </row>
    <row r="1098" spans="1:18" outlineLevel="1">
      <c r="A1098" s="233"/>
      <c r="B1098" s="142"/>
      <c r="C1098" s="142"/>
      <c r="D1098" s="27"/>
      <c r="E1098" s="282"/>
      <c r="F1098" s="90"/>
      <c r="G1098" s="90">
        <f t="shared" si="998"/>
        <v>0</v>
      </c>
      <c r="H1098" s="159">
        <f t="shared" si="989"/>
        <v>0</v>
      </c>
      <c r="I1098" s="78">
        <f t="shared" si="990"/>
        <v>0</v>
      </c>
      <c r="J1098" s="123" t="e">
        <f t="shared" si="991"/>
        <v>#DIV/0!</v>
      </c>
      <c r="K1098" s="159">
        <v>0</v>
      </c>
      <c r="L1098" s="159">
        <f t="shared" si="992"/>
        <v>0</v>
      </c>
      <c r="M1098" s="323">
        <v>0</v>
      </c>
      <c r="N1098" s="78">
        <f t="shared" si="993"/>
        <v>0</v>
      </c>
      <c r="O1098" s="78">
        <f t="shared" si="994"/>
        <v>0</v>
      </c>
      <c r="P1098" s="78">
        <f t="shared" si="995"/>
        <v>0</v>
      </c>
      <c r="Q1098" s="123" t="e">
        <f t="shared" si="996"/>
        <v>#DIV/0!</v>
      </c>
      <c r="R1098" s="299">
        <f t="shared" si="997"/>
        <v>0</v>
      </c>
    </row>
    <row r="1099" spans="1:18" outlineLevel="1">
      <c r="A1099" s="233"/>
      <c r="B1099" s="142"/>
      <c r="C1099" s="142"/>
      <c r="D1099" s="27"/>
      <c r="E1099" s="282"/>
      <c r="F1099" s="90"/>
      <c r="G1099" s="90">
        <f t="shared" si="998"/>
        <v>0</v>
      </c>
      <c r="H1099" s="159">
        <f t="shared" si="989"/>
        <v>0</v>
      </c>
      <c r="I1099" s="78">
        <f t="shared" si="990"/>
        <v>0</v>
      </c>
      <c r="J1099" s="123" t="e">
        <f t="shared" si="991"/>
        <v>#DIV/0!</v>
      </c>
      <c r="K1099" s="159">
        <v>0</v>
      </c>
      <c r="L1099" s="159">
        <f t="shared" si="992"/>
        <v>0</v>
      </c>
      <c r="M1099" s="323">
        <v>0</v>
      </c>
      <c r="N1099" s="78">
        <f t="shared" si="993"/>
        <v>0</v>
      </c>
      <c r="O1099" s="78">
        <f t="shared" si="994"/>
        <v>0</v>
      </c>
      <c r="P1099" s="78">
        <f t="shared" si="995"/>
        <v>0</v>
      </c>
      <c r="Q1099" s="123" t="e">
        <f t="shared" si="996"/>
        <v>#DIV/0!</v>
      </c>
      <c r="R1099" s="299">
        <f t="shared" si="997"/>
        <v>0</v>
      </c>
    </row>
    <row r="1100" spans="1:18" outlineLevel="1">
      <c r="A1100" s="233"/>
      <c r="B1100" s="142"/>
      <c r="C1100" s="142"/>
      <c r="D1100" s="27"/>
      <c r="E1100" s="282"/>
      <c r="F1100" s="90"/>
      <c r="G1100" s="90">
        <f t="shared" si="998"/>
        <v>0</v>
      </c>
      <c r="H1100" s="159">
        <f t="shared" si="989"/>
        <v>0</v>
      </c>
      <c r="I1100" s="78">
        <f t="shared" si="990"/>
        <v>0</v>
      </c>
      <c r="J1100" s="123" t="e">
        <f t="shared" si="991"/>
        <v>#DIV/0!</v>
      </c>
      <c r="K1100" s="159">
        <v>0</v>
      </c>
      <c r="L1100" s="159">
        <f t="shared" si="992"/>
        <v>0</v>
      </c>
      <c r="M1100" s="323">
        <v>0</v>
      </c>
      <c r="N1100" s="78">
        <f t="shared" si="993"/>
        <v>0</v>
      </c>
      <c r="O1100" s="78">
        <f t="shared" si="994"/>
        <v>0</v>
      </c>
      <c r="P1100" s="78">
        <f t="shared" si="995"/>
        <v>0</v>
      </c>
      <c r="Q1100" s="123" t="e">
        <f t="shared" si="996"/>
        <v>#DIV/0!</v>
      </c>
      <c r="R1100" s="299">
        <f t="shared" si="997"/>
        <v>0</v>
      </c>
    </row>
    <row r="1101" spans="1:18" outlineLevel="1">
      <c r="A1101" s="233"/>
      <c r="B1101" s="142"/>
      <c r="C1101" s="142"/>
      <c r="D1101" s="27"/>
      <c r="E1101" s="282"/>
      <c r="F1101" s="90"/>
      <c r="G1101" s="90">
        <f t="shared" si="998"/>
        <v>0</v>
      </c>
      <c r="H1101" s="159">
        <f t="shared" si="989"/>
        <v>0</v>
      </c>
      <c r="I1101" s="78">
        <f t="shared" si="990"/>
        <v>0</v>
      </c>
      <c r="J1101" s="123" t="e">
        <f t="shared" si="991"/>
        <v>#DIV/0!</v>
      </c>
      <c r="K1101" s="159">
        <v>0</v>
      </c>
      <c r="L1101" s="159">
        <f t="shared" si="992"/>
        <v>0</v>
      </c>
      <c r="M1101" s="323">
        <v>0</v>
      </c>
      <c r="N1101" s="78">
        <f t="shared" si="993"/>
        <v>0</v>
      </c>
      <c r="O1101" s="78">
        <f t="shared" si="994"/>
        <v>0</v>
      </c>
      <c r="P1101" s="78">
        <f t="shared" si="995"/>
        <v>0</v>
      </c>
      <c r="Q1101" s="123" t="e">
        <f t="shared" si="996"/>
        <v>#DIV/0!</v>
      </c>
      <c r="R1101" s="299">
        <f t="shared" si="997"/>
        <v>0</v>
      </c>
    </row>
    <row r="1102" spans="1:18" outlineLevel="1">
      <c r="A1102" s="233"/>
      <c r="B1102" s="142"/>
      <c r="C1102" s="142"/>
      <c r="D1102" s="27"/>
      <c r="E1102" s="282"/>
      <c r="F1102" s="90"/>
      <c r="G1102" s="90">
        <f t="shared" si="998"/>
        <v>0</v>
      </c>
      <c r="H1102" s="159">
        <f t="shared" si="989"/>
        <v>0</v>
      </c>
      <c r="I1102" s="78">
        <f t="shared" si="990"/>
        <v>0</v>
      </c>
      <c r="J1102" s="123" t="e">
        <f t="shared" si="991"/>
        <v>#DIV/0!</v>
      </c>
      <c r="K1102" s="159">
        <v>0</v>
      </c>
      <c r="L1102" s="159">
        <f t="shared" si="992"/>
        <v>0</v>
      </c>
      <c r="M1102" s="323">
        <v>0</v>
      </c>
      <c r="N1102" s="78">
        <f t="shared" si="993"/>
        <v>0</v>
      </c>
      <c r="O1102" s="78">
        <f t="shared" si="994"/>
        <v>0</v>
      </c>
      <c r="P1102" s="78">
        <f t="shared" si="995"/>
        <v>0</v>
      </c>
      <c r="Q1102" s="123" t="e">
        <f t="shared" si="996"/>
        <v>#DIV/0!</v>
      </c>
      <c r="R1102" s="299">
        <f t="shared" si="997"/>
        <v>0</v>
      </c>
    </row>
    <row r="1103" spans="1:18">
      <c r="A1103" s="278"/>
      <c r="B1103" s="274"/>
      <c r="C1103" s="275"/>
      <c r="D1103" s="58"/>
      <c r="E1103" s="281"/>
      <c r="F1103" s="87"/>
      <c r="G1103" s="87">
        <f>SUM(G1104:G1107)</f>
        <v>0</v>
      </c>
      <c r="H1103" s="155"/>
      <c r="I1103" s="76"/>
      <c r="J1103" s="16"/>
      <c r="K1103" s="155"/>
      <c r="L1103" s="155"/>
      <c r="M1103" s="324"/>
      <c r="N1103" s="87">
        <f t="shared" ref="N1103:R1103" si="999">SUM(N1104:N1107)</f>
        <v>0</v>
      </c>
      <c r="O1103" s="87">
        <f t="shared" si="999"/>
        <v>0</v>
      </c>
      <c r="P1103" s="87">
        <f t="shared" si="999"/>
        <v>0</v>
      </c>
      <c r="Q1103" s="52" t="e">
        <f>O1103/I1103</f>
        <v>#DIV/0!</v>
      </c>
      <c r="R1103" s="308">
        <f t="shared" si="999"/>
        <v>0</v>
      </c>
    </row>
    <row r="1104" spans="1:18" outlineLevel="1">
      <c r="A1104" s="233"/>
      <c r="B1104" s="142"/>
      <c r="C1104" s="142"/>
      <c r="D1104" s="27"/>
      <c r="E1104" s="282"/>
      <c r="F1104" s="90"/>
      <c r="G1104" s="90">
        <f t="shared" si="998"/>
        <v>0</v>
      </c>
      <c r="H1104" s="159">
        <f t="shared" ref="H1104:H1107" si="1000">IF(L1104&gt;E1104,L1104,E1104)</f>
        <v>0</v>
      </c>
      <c r="I1104" s="78">
        <f t="shared" ref="I1104:I1107" si="1001">ROUND(H1104*F1104,2)</f>
        <v>0</v>
      </c>
      <c r="J1104" s="123" t="e">
        <f t="shared" ref="J1104:J1107" si="1002">(H1104/E1104)</f>
        <v>#DIV/0!</v>
      </c>
      <c r="K1104" s="159">
        <v>0</v>
      </c>
      <c r="L1104" s="159">
        <f t="shared" ref="L1104:L1107" si="1003">K1104+M1104</f>
        <v>0</v>
      </c>
      <c r="M1104" s="323">
        <v>0</v>
      </c>
      <c r="N1104" s="78">
        <f>ROUND(K1104*F1104,2)</f>
        <v>0</v>
      </c>
      <c r="O1104" s="78">
        <f t="shared" ref="O1104:O1107" si="1004">N1104+P1104</f>
        <v>0</v>
      </c>
      <c r="P1104" s="78">
        <f>ROUND(M1104*F1104,2)</f>
        <v>0</v>
      </c>
      <c r="Q1104" s="123" t="e">
        <f t="shared" ref="Q1104:Q1107" si="1005">L1104/H1104</f>
        <v>#DIV/0!</v>
      </c>
      <c r="R1104" s="299">
        <f t="shared" ref="R1104:R1107" si="1006">I1104-O1104</f>
        <v>0</v>
      </c>
    </row>
    <row r="1105" spans="1:18" outlineLevel="1">
      <c r="A1105" s="233"/>
      <c r="B1105" s="142"/>
      <c r="C1105" s="142"/>
      <c r="D1105" s="27"/>
      <c r="E1105" s="282"/>
      <c r="F1105" s="90"/>
      <c r="G1105" s="90">
        <f t="shared" si="998"/>
        <v>0</v>
      </c>
      <c r="H1105" s="159">
        <f t="shared" si="1000"/>
        <v>0</v>
      </c>
      <c r="I1105" s="78">
        <f t="shared" si="1001"/>
        <v>0</v>
      </c>
      <c r="J1105" s="123" t="e">
        <f t="shared" si="1002"/>
        <v>#DIV/0!</v>
      </c>
      <c r="K1105" s="159">
        <v>0</v>
      </c>
      <c r="L1105" s="159">
        <f t="shared" si="1003"/>
        <v>0</v>
      </c>
      <c r="M1105" s="323">
        <v>0</v>
      </c>
      <c r="N1105" s="78">
        <f>ROUND(K1105*F1105,2)</f>
        <v>0</v>
      </c>
      <c r="O1105" s="78">
        <f t="shared" si="1004"/>
        <v>0</v>
      </c>
      <c r="P1105" s="78">
        <f>ROUND(M1105*F1105,2)</f>
        <v>0</v>
      </c>
      <c r="Q1105" s="123" t="e">
        <f t="shared" si="1005"/>
        <v>#DIV/0!</v>
      </c>
      <c r="R1105" s="299">
        <f t="shared" si="1006"/>
        <v>0</v>
      </c>
    </row>
    <row r="1106" spans="1:18" outlineLevel="1">
      <c r="A1106" s="233"/>
      <c r="B1106" s="142"/>
      <c r="C1106" s="142"/>
      <c r="D1106" s="27"/>
      <c r="E1106" s="282"/>
      <c r="F1106" s="90"/>
      <c r="G1106" s="90">
        <f t="shared" si="998"/>
        <v>0</v>
      </c>
      <c r="H1106" s="159">
        <f t="shared" si="1000"/>
        <v>0</v>
      </c>
      <c r="I1106" s="78">
        <f t="shared" si="1001"/>
        <v>0</v>
      </c>
      <c r="J1106" s="123" t="e">
        <f t="shared" si="1002"/>
        <v>#DIV/0!</v>
      </c>
      <c r="K1106" s="159">
        <v>0</v>
      </c>
      <c r="L1106" s="159">
        <f t="shared" si="1003"/>
        <v>0</v>
      </c>
      <c r="M1106" s="323">
        <v>0</v>
      </c>
      <c r="N1106" s="78">
        <f>ROUND(K1106*F1106,2)</f>
        <v>0</v>
      </c>
      <c r="O1106" s="78">
        <f t="shared" si="1004"/>
        <v>0</v>
      </c>
      <c r="P1106" s="78">
        <f>ROUND(M1106*F1106,2)</f>
        <v>0</v>
      </c>
      <c r="Q1106" s="123" t="e">
        <f t="shared" si="1005"/>
        <v>#DIV/0!</v>
      </c>
      <c r="R1106" s="299">
        <f t="shared" si="1006"/>
        <v>0</v>
      </c>
    </row>
    <row r="1107" spans="1:18" outlineLevel="1">
      <c r="A1107" s="233"/>
      <c r="B1107" s="142"/>
      <c r="C1107" s="142"/>
      <c r="D1107" s="27"/>
      <c r="E1107" s="282"/>
      <c r="F1107" s="90"/>
      <c r="G1107" s="90">
        <f t="shared" si="998"/>
        <v>0</v>
      </c>
      <c r="H1107" s="159">
        <f t="shared" si="1000"/>
        <v>0</v>
      </c>
      <c r="I1107" s="78">
        <f t="shared" si="1001"/>
        <v>0</v>
      </c>
      <c r="J1107" s="123" t="e">
        <f t="shared" si="1002"/>
        <v>#DIV/0!</v>
      </c>
      <c r="K1107" s="159">
        <v>0</v>
      </c>
      <c r="L1107" s="159">
        <f t="shared" si="1003"/>
        <v>0</v>
      </c>
      <c r="M1107" s="323">
        <v>0</v>
      </c>
      <c r="N1107" s="78">
        <f>ROUND(K1107*F1107,2)</f>
        <v>0</v>
      </c>
      <c r="O1107" s="78">
        <f t="shared" si="1004"/>
        <v>0</v>
      </c>
      <c r="P1107" s="78">
        <f>ROUND(M1107*F1107,2)</f>
        <v>0</v>
      </c>
      <c r="Q1107" s="123" t="e">
        <f t="shared" si="1005"/>
        <v>#DIV/0!</v>
      </c>
      <c r="R1107" s="299">
        <f t="shared" si="1006"/>
        <v>0</v>
      </c>
    </row>
    <row r="1108" spans="1:18">
      <c r="A1108" s="278"/>
      <c r="B1108" s="274"/>
      <c r="C1108" s="275"/>
      <c r="D1108" s="58"/>
      <c r="E1108" s="279"/>
      <c r="F1108" s="87"/>
      <c r="G1108" s="87">
        <f>G1109</f>
        <v>0</v>
      </c>
      <c r="H1108" s="155"/>
      <c r="I1108" s="76"/>
      <c r="J1108" s="16"/>
      <c r="K1108" s="155"/>
      <c r="L1108" s="155"/>
      <c r="M1108" s="324"/>
      <c r="N1108" s="87">
        <f t="shared" ref="N1108:R1108" si="1007">N1109</f>
        <v>0</v>
      </c>
      <c r="O1108" s="87">
        <f t="shared" si="1007"/>
        <v>0</v>
      </c>
      <c r="P1108" s="87">
        <f t="shared" si="1007"/>
        <v>0</v>
      </c>
      <c r="Q1108" s="52" t="e">
        <f>O1108/I1108</f>
        <v>#DIV/0!</v>
      </c>
      <c r="R1108" s="308">
        <f t="shared" si="1007"/>
        <v>0</v>
      </c>
    </row>
    <row r="1109" spans="1:18" outlineLevel="1">
      <c r="A1109" s="233"/>
      <c r="B1109" s="142"/>
      <c r="C1109" s="142"/>
      <c r="D1109" s="27"/>
      <c r="E1109" s="194"/>
      <c r="F1109" s="90"/>
      <c r="G1109" s="90">
        <f t="shared" si="998"/>
        <v>0</v>
      </c>
      <c r="H1109" s="159">
        <f>IF(L1109&gt;E1109,L1109,E1109)</f>
        <v>0</v>
      </c>
      <c r="I1109" s="78">
        <f>ROUND(H1109*F1109,2)</f>
        <v>0</v>
      </c>
      <c r="J1109" s="123" t="e">
        <f t="shared" ref="J1109" si="1008">(H1109/E1109)</f>
        <v>#DIV/0!</v>
      </c>
      <c r="K1109" s="159">
        <v>0</v>
      </c>
      <c r="L1109" s="159">
        <f t="shared" ref="L1109" si="1009">K1109+M1109</f>
        <v>0</v>
      </c>
      <c r="M1109" s="323">
        <v>0</v>
      </c>
      <c r="N1109" s="78">
        <f>ROUND(K1109*F1109,2)</f>
        <v>0</v>
      </c>
      <c r="O1109" s="78">
        <f t="shared" ref="O1109" si="1010">N1109+P1109</f>
        <v>0</v>
      </c>
      <c r="P1109" s="78">
        <f>ROUND(M1109*F1109,2)</f>
        <v>0</v>
      </c>
      <c r="Q1109" s="123" t="e">
        <f>L1109/H1109</f>
        <v>#DIV/0!</v>
      </c>
      <c r="R1109" s="299">
        <f>I1109-O1109</f>
        <v>0</v>
      </c>
    </row>
    <row r="1110" spans="1:18">
      <c r="A1110" s="278"/>
      <c r="B1110" s="274"/>
      <c r="C1110" s="275"/>
      <c r="D1110" s="58"/>
      <c r="E1110" s="279"/>
      <c r="F1110" s="87"/>
      <c r="G1110" s="87">
        <f>G1111</f>
        <v>0</v>
      </c>
      <c r="H1110" s="155"/>
      <c r="I1110" s="76"/>
      <c r="J1110" s="16"/>
      <c r="K1110" s="155"/>
      <c r="L1110" s="155"/>
      <c r="M1110" s="324"/>
      <c r="N1110" s="87">
        <f t="shared" ref="N1110:R1110" si="1011">N1111</f>
        <v>0</v>
      </c>
      <c r="O1110" s="87">
        <f t="shared" si="1011"/>
        <v>0</v>
      </c>
      <c r="P1110" s="87">
        <f t="shared" si="1011"/>
        <v>0</v>
      </c>
      <c r="Q1110" s="52" t="e">
        <f>O1110/I1110</f>
        <v>#DIV/0!</v>
      </c>
      <c r="R1110" s="308">
        <f t="shared" si="1011"/>
        <v>0</v>
      </c>
    </row>
    <row r="1111" spans="1:18" outlineLevel="1">
      <c r="A1111" s="233"/>
      <c r="B1111" s="142"/>
      <c r="C1111" s="142"/>
      <c r="D1111" s="231"/>
      <c r="E1111" s="194"/>
      <c r="F1111" s="90"/>
      <c r="G1111" s="90">
        <f t="shared" si="998"/>
        <v>0</v>
      </c>
      <c r="H1111" s="159">
        <f>IF(L1111&gt;E1111,L1111,E1111)</f>
        <v>0</v>
      </c>
      <c r="I1111" s="78">
        <f>ROUND(H1111*F1111,2)</f>
        <v>0</v>
      </c>
      <c r="J1111" s="123" t="e">
        <f t="shared" ref="J1111" si="1012">(H1111/E1111)</f>
        <v>#DIV/0!</v>
      </c>
      <c r="K1111" s="159">
        <v>0</v>
      </c>
      <c r="L1111" s="159">
        <f t="shared" ref="L1111" si="1013">K1111+M1111</f>
        <v>0</v>
      </c>
      <c r="M1111" s="323">
        <v>0</v>
      </c>
      <c r="N1111" s="78">
        <f>ROUND(K1111*F1111,2)</f>
        <v>0</v>
      </c>
      <c r="O1111" s="78">
        <f t="shared" ref="O1111" si="1014">N1111+P1111</f>
        <v>0</v>
      </c>
      <c r="P1111" s="78">
        <f>ROUND(M1111*F1111,2)</f>
        <v>0</v>
      </c>
      <c r="Q1111" s="123" t="e">
        <f>L1111/H1111</f>
        <v>#DIV/0!</v>
      </c>
      <c r="R1111" s="299">
        <f>I1111-O1111</f>
        <v>0</v>
      </c>
    </row>
    <row r="1112" spans="1:18">
      <c r="A1112" s="278"/>
      <c r="B1112" s="274"/>
      <c r="C1112" s="275"/>
      <c r="D1112" s="58"/>
      <c r="E1112" s="279"/>
      <c r="F1112" s="87"/>
      <c r="G1112" s="87">
        <f>SUM(G1113:G1114)</f>
        <v>0</v>
      </c>
      <c r="H1112" s="155"/>
      <c r="I1112" s="76"/>
      <c r="J1112" s="16"/>
      <c r="K1112" s="155"/>
      <c r="L1112" s="155"/>
      <c r="M1112" s="324"/>
      <c r="N1112" s="87">
        <f t="shared" ref="N1112:R1112" si="1015">SUM(N1113:N1114)</f>
        <v>0</v>
      </c>
      <c r="O1112" s="87">
        <f t="shared" si="1015"/>
        <v>0</v>
      </c>
      <c r="P1112" s="87">
        <f t="shared" si="1015"/>
        <v>0</v>
      </c>
      <c r="Q1112" s="52" t="e">
        <f>O1112/I1112</f>
        <v>#DIV/0!</v>
      </c>
      <c r="R1112" s="308">
        <f t="shared" si="1015"/>
        <v>0</v>
      </c>
    </row>
    <row r="1113" spans="1:18" outlineLevel="1">
      <c r="A1113" s="233"/>
      <c r="B1113" s="142"/>
      <c r="C1113" s="142"/>
      <c r="D1113" s="27"/>
      <c r="E1113" s="194"/>
      <c r="F1113" s="90"/>
      <c r="G1113" s="90">
        <f t="shared" si="998"/>
        <v>0</v>
      </c>
      <c r="H1113" s="159">
        <f t="shared" ref="H1113:H1114" si="1016">IF(L1113&gt;E1113,L1113,E1113)</f>
        <v>0</v>
      </c>
      <c r="I1113" s="78">
        <f t="shared" ref="I1113:I1114" si="1017">ROUND(H1113*F1113,2)</f>
        <v>0</v>
      </c>
      <c r="J1113" s="123" t="e">
        <f t="shared" ref="J1113:J1114" si="1018">(H1113/E1113)</f>
        <v>#DIV/0!</v>
      </c>
      <c r="K1113" s="159">
        <v>0</v>
      </c>
      <c r="L1113" s="159">
        <f t="shared" ref="L1113:L1114" si="1019">K1113+M1113</f>
        <v>0</v>
      </c>
      <c r="M1113" s="323">
        <v>0</v>
      </c>
      <c r="N1113" s="78">
        <f>ROUND(K1113*F1113,2)</f>
        <v>0</v>
      </c>
      <c r="O1113" s="78">
        <f t="shared" ref="O1113:O1114" si="1020">N1113+P1113</f>
        <v>0</v>
      </c>
      <c r="P1113" s="78">
        <f>ROUND(M1113*F1113,2)</f>
        <v>0</v>
      </c>
      <c r="Q1113" s="123" t="e">
        <f t="shared" ref="Q1113:Q1114" si="1021">L1113/H1113</f>
        <v>#DIV/0!</v>
      </c>
      <c r="R1113" s="299">
        <f t="shared" ref="R1113:R1114" si="1022">I1113-O1113</f>
        <v>0</v>
      </c>
    </row>
    <row r="1114" spans="1:18" outlineLevel="1">
      <c r="A1114" s="233"/>
      <c r="B1114" s="142"/>
      <c r="C1114" s="142"/>
      <c r="D1114" s="27"/>
      <c r="E1114" s="194"/>
      <c r="F1114" s="90"/>
      <c r="G1114" s="90">
        <f t="shared" si="998"/>
        <v>0</v>
      </c>
      <c r="H1114" s="159">
        <f t="shared" si="1016"/>
        <v>0</v>
      </c>
      <c r="I1114" s="78">
        <f t="shared" si="1017"/>
        <v>0</v>
      </c>
      <c r="J1114" s="123" t="e">
        <f t="shared" si="1018"/>
        <v>#DIV/0!</v>
      </c>
      <c r="K1114" s="159">
        <v>0</v>
      </c>
      <c r="L1114" s="159">
        <f t="shared" si="1019"/>
        <v>0</v>
      </c>
      <c r="M1114" s="323">
        <v>0</v>
      </c>
      <c r="N1114" s="78">
        <f>ROUND(K1114*F1114,2)</f>
        <v>0</v>
      </c>
      <c r="O1114" s="78">
        <f t="shared" si="1020"/>
        <v>0</v>
      </c>
      <c r="P1114" s="78">
        <f>ROUND(M1114*F1114,2)</f>
        <v>0</v>
      </c>
      <c r="Q1114" s="123" t="e">
        <f t="shared" si="1021"/>
        <v>#DIV/0!</v>
      </c>
      <c r="R1114" s="299">
        <f t="shared" si="1022"/>
        <v>0</v>
      </c>
    </row>
    <row r="1115" spans="1:18">
      <c r="A1115" s="430"/>
      <c r="B1115" s="431"/>
      <c r="C1115" s="431"/>
      <c r="D1115" s="431"/>
      <c r="E1115" s="432"/>
      <c r="F1115" s="80"/>
      <c r="G1115" s="80">
        <f>G1112+G1110+G1108+G1103+G1086</f>
        <v>0</v>
      </c>
      <c r="H1115" s="158"/>
      <c r="I1115" s="77"/>
      <c r="J1115" s="17"/>
      <c r="K1115" s="222"/>
      <c r="L1115" s="222"/>
      <c r="M1115" s="329"/>
      <c r="N1115" s="80">
        <f t="shared" ref="N1115:R1115" si="1023">N1112+N1110+N1108+N1103+N1086</f>
        <v>0</v>
      </c>
      <c r="O1115" s="80">
        <f t="shared" si="1023"/>
        <v>0</v>
      </c>
      <c r="P1115" s="80">
        <f t="shared" si="1023"/>
        <v>0</v>
      </c>
      <c r="Q1115" s="20" t="e">
        <f>O1115/I1115</f>
        <v>#DIV/0!</v>
      </c>
      <c r="R1115" s="302">
        <f t="shared" si="1023"/>
        <v>0</v>
      </c>
    </row>
    <row r="1116" spans="1:18">
      <c r="A1116" s="315"/>
      <c r="B1116" s="316"/>
      <c r="C1116" s="316"/>
      <c r="D1116" s="316"/>
      <c r="E1116" s="316"/>
      <c r="F1116" s="316"/>
      <c r="G1116" s="316"/>
      <c r="H1116" s="316"/>
      <c r="I1116" s="316"/>
      <c r="J1116" s="316"/>
      <c r="K1116" s="316"/>
      <c r="L1116" s="316"/>
      <c r="M1116" s="330"/>
      <c r="N1116" s="316"/>
      <c r="O1116" s="316"/>
      <c r="P1116" s="316"/>
      <c r="Q1116" s="316"/>
      <c r="R1116" s="317"/>
    </row>
    <row r="1117" spans="1:18" outlineLevel="1">
      <c r="A1117" s="12"/>
      <c r="B1117" s="119"/>
      <c r="C1117" s="119"/>
      <c r="D1117" s="64"/>
      <c r="E1117" s="199"/>
      <c r="F1117" s="76"/>
      <c r="G1117" s="76">
        <f>SUM(G1118:G1128)</f>
        <v>0</v>
      </c>
      <c r="H1117" s="155"/>
      <c r="I1117" s="76"/>
      <c r="J1117" s="16"/>
      <c r="K1117" s="227"/>
      <c r="L1117" s="227"/>
      <c r="M1117" s="339"/>
      <c r="N1117" s="76">
        <f t="shared" ref="N1117:R1117" si="1024">SUM(N1118:N1128)</f>
        <v>0</v>
      </c>
      <c r="O1117" s="76">
        <f t="shared" si="1024"/>
        <v>0</v>
      </c>
      <c r="P1117" s="76">
        <f t="shared" si="1024"/>
        <v>0</v>
      </c>
      <c r="Q1117" s="22" t="e">
        <f>O1117/I1117</f>
        <v>#DIV/0!</v>
      </c>
      <c r="R1117" s="300">
        <f t="shared" si="1024"/>
        <v>0</v>
      </c>
    </row>
    <row r="1118" spans="1:18" outlineLevel="2">
      <c r="A1118" s="34"/>
      <c r="B1118" s="133"/>
      <c r="C1118" s="35"/>
      <c r="D1118" s="36"/>
      <c r="E1118" s="173"/>
      <c r="F1118" s="78"/>
      <c r="G1118" s="78">
        <f>ROUND(E1118*F1118,2)</f>
        <v>0</v>
      </c>
      <c r="H1118" s="159">
        <f t="shared" ref="H1118:H1128" si="1025">IF(L1118&gt;E1118,L1118,E1118)</f>
        <v>0</v>
      </c>
      <c r="I1118" s="78">
        <f t="shared" ref="I1118:I1128" si="1026">ROUND(H1118*F1118,2)</f>
        <v>0</v>
      </c>
      <c r="J1118" s="123" t="e">
        <f t="shared" ref="J1118:J1128" si="1027">(H1118/E1118)</f>
        <v>#DIV/0!</v>
      </c>
      <c r="K1118" s="159">
        <v>0</v>
      </c>
      <c r="L1118" s="159">
        <f t="shared" ref="L1118:L1128" si="1028">K1118+M1118</f>
        <v>0</v>
      </c>
      <c r="M1118" s="323">
        <v>0</v>
      </c>
      <c r="N1118" s="78">
        <f t="shared" ref="N1118:N1128" si="1029">ROUND(K1118*F1118,2)</f>
        <v>0</v>
      </c>
      <c r="O1118" s="78">
        <f t="shared" ref="O1118:O1128" si="1030">N1118+P1118</f>
        <v>0</v>
      </c>
      <c r="P1118" s="78">
        <f t="shared" ref="P1118:P1128" si="1031">ROUND(M1118*F1118,2)</f>
        <v>0</v>
      </c>
      <c r="Q1118" s="123" t="e">
        <f t="shared" ref="Q1118:Q1128" si="1032">L1118/H1118</f>
        <v>#DIV/0!</v>
      </c>
      <c r="R1118" s="299">
        <f t="shared" ref="R1118:R1128" si="1033">I1118-O1118</f>
        <v>0</v>
      </c>
    </row>
    <row r="1119" spans="1:18" outlineLevel="2">
      <c r="A1119" s="34"/>
      <c r="B1119" s="133"/>
      <c r="C1119" s="35"/>
      <c r="D1119" s="36"/>
      <c r="E1119" s="173"/>
      <c r="F1119" s="78"/>
      <c r="G1119" s="78">
        <f t="shared" ref="G1119:G1154" si="1034">ROUND(E1119*F1119,2)</f>
        <v>0</v>
      </c>
      <c r="H1119" s="159">
        <f t="shared" si="1025"/>
        <v>0</v>
      </c>
      <c r="I1119" s="78">
        <f t="shared" si="1026"/>
        <v>0</v>
      </c>
      <c r="J1119" s="123" t="e">
        <f t="shared" si="1027"/>
        <v>#DIV/0!</v>
      </c>
      <c r="K1119" s="159">
        <v>0</v>
      </c>
      <c r="L1119" s="159">
        <f t="shared" si="1028"/>
        <v>0</v>
      </c>
      <c r="M1119" s="323">
        <v>0</v>
      </c>
      <c r="N1119" s="78">
        <f t="shared" si="1029"/>
        <v>0</v>
      </c>
      <c r="O1119" s="78">
        <f t="shared" si="1030"/>
        <v>0</v>
      </c>
      <c r="P1119" s="78">
        <f t="shared" si="1031"/>
        <v>0</v>
      </c>
      <c r="Q1119" s="123" t="e">
        <f t="shared" si="1032"/>
        <v>#DIV/0!</v>
      </c>
      <c r="R1119" s="299">
        <f t="shared" si="1033"/>
        <v>0</v>
      </c>
    </row>
    <row r="1120" spans="1:18" outlineLevel="2">
      <c r="A1120" s="34"/>
      <c r="B1120" s="133"/>
      <c r="C1120" s="35"/>
      <c r="D1120" s="36"/>
      <c r="E1120" s="173"/>
      <c r="F1120" s="78"/>
      <c r="G1120" s="78">
        <f t="shared" si="1034"/>
        <v>0</v>
      </c>
      <c r="H1120" s="159">
        <f t="shared" si="1025"/>
        <v>0</v>
      </c>
      <c r="I1120" s="78">
        <f t="shared" si="1026"/>
        <v>0</v>
      </c>
      <c r="J1120" s="123" t="e">
        <f t="shared" si="1027"/>
        <v>#DIV/0!</v>
      </c>
      <c r="K1120" s="159">
        <v>0</v>
      </c>
      <c r="L1120" s="159">
        <f t="shared" si="1028"/>
        <v>0</v>
      </c>
      <c r="M1120" s="323">
        <v>0</v>
      </c>
      <c r="N1120" s="78">
        <f t="shared" si="1029"/>
        <v>0</v>
      </c>
      <c r="O1120" s="78">
        <f t="shared" si="1030"/>
        <v>0</v>
      </c>
      <c r="P1120" s="78">
        <f t="shared" si="1031"/>
        <v>0</v>
      </c>
      <c r="Q1120" s="123" t="e">
        <f t="shared" si="1032"/>
        <v>#DIV/0!</v>
      </c>
      <c r="R1120" s="299">
        <f t="shared" si="1033"/>
        <v>0</v>
      </c>
    </row>
    <row r="1121" spans="1:18" outlineLevel="2">
      <c r="A1121" s="34"/>
      <c r="B1121" s="133"/>
      <c r="C1121" s="35"/>
      <c r="D1121" s="36"/>
      <c r="E1121" s="173"/>
      <c r="F1121" s="78"/>
      <c r="G1121" s="78">
        <f t="shared" si="1034"/>
        <v>0</v>
      </c>
      <c r="H1121" s="159">
        <f t="shared" si="1025"/>
        <v>0</v>
      </c>
      <c r="I1121" s="78">
        <f t="shared" si="1026"/>
        <v>0</v>
      </c>
      <c r="J1121" s="123" t="e">
        <f t="shared" si="1027"/>
        <v>#DIV/0!</v>
      </c>
      <c r="K1121" s="159">
        <v>0</v>
      </c>
      <c r="L1121" s="159">
        <f t="shared" si="1028"/>
        <v>0</v>
      </c>
      <c r="M1121" s="323">
        <v>0</v>
      </c>
      <c r="N1121" s="78">
        <f t="shared" si="1029"/>
        <v>0</v>
      </c>
      <c r="O1121" s="78">
        <f t="shared" si="1030"/>
        <v>0</v>
      </c>
      <c r="P1121" s="78">
        <f t="shared" si="1031"/>
        <v>0</v>
      </c>
      <c r="Q1121" s="123" t="e">
        <f t="shared" si="1032"/>
        <v>#DIV/0!</v>
      </c>
      <c r="R1121" s="299">
        <f t="shared" si="1033"/>
        <v>0</v>
      </c>
    </row>
    <row r="1122" spans="1:18" outlineLevel="2">
      <c r="A1122" s="34"/>
      <c r="B1122" s="133"/>
      <c r="C1122" s="35"/>
      <c r="D1122" s="36"/>
      <c r="E1122" s="173"/>
      <c r="F1122" s="78"/>
      <c r="G1122" s="78">
        <f t="shared" si="1034"/>
        <v>0</v>
      </c>
      <c r="H1122" s="159">
        <f t="shared" si="1025"/>
        <v>0</v>
      </c>
      <c r="I1122" s="78">
        <f t="shared" si="1026"/>
        <v>0</v>
      </c>
      <c r="J1122" s="123" t="e">
        <f t="shared" si="1027"/>
        <v>#DIV/0!</v>
      </c>
      <c r="K1122" s="159">
        <v>0</v>
      </c>
      <c r="L1122" s="159">
        <f t="shared" si="1028"/>
        <v>0</v>
      </c>
      <c r="M1122" s="323">
        <v>0</v>
      </c>
      <c r="N1122" s="78">
        <f t="shared" si="1029"/>
        <v>0</v>
      </c>
      <c r="O1122" s="78">
        <f t="shared" si="1030"/>
        <v>0</v>
      </c>
      <c r="P1122" s="78">
        <f t="shared" si="1031"/>
        <v>0</v>
      </c>
      <c r="Q1122" s="123" t="e">
        <f t="shared" si="1032"/>
        <v>#DIV/0!</v>
      </c>
      <c r="R1122" s="299">
        <f t="shared" si="1033"/>
        <v>0</v>
      </c>
    </row>
    <row r="1123" spans="1:18" outlineLevel="2">
      <c r="A1123" s="34"/>
      <c r="B1123" s="133"/>
      <c r="C1123" s="35"/>
      <c r="D1123" s="36"/>
      <c r="E1123" s="173"/>
      <c r="F1123" s="78"/>
      <c r="G1123" s="78">
        <f t="shared" si="1034"/>
        <v>0</v>
      </c>
      <c r="H1123" s="159">
        <f t="shared" si="1025"/>
        <v>0</v>
      </c>
      <c r="I1123" s="78">
        <f t="shared" si="1026"/>
        <v>0</v>
      </c>
      <c r="J1123" s="123" t="e">
        <f t="shared" si="1027"/>
        <v>#DIV/0!</v>
      </c>
      <c r="K1123" s="159">
        <v>0</v>
      </c>
      <c r="L1123" s="159">
        <f t="shared" si="1028"/>
        <v>0</v>
      </c>
      <c r="M1123" s="323">
        <v>0</v>
      </c>
      <c r="N1123" s="78">
        <f t="shared" si="1029"/>
        <v>0</v>
      </c>
      <c r="O1123" s="78">
        <f t="shared" si="1030"/>
        <v>0</v>
      </c>
      <c r="P1123" s="78">
        <f t="shared" si="1031"/>
        <v>0</v>
      </c>
      <c r="Q1123" s="123" t="e">
        <f t="shared" si="1032"/>
        <v>#DIV/0!</v>
      </c>
      <c r="R1123" s="299">
        <f t="shared" si="1033"/>
        <v>0</v>
      </c>
    </row>
    <row r="1124" spans="1:18" outlineLevel="2">
      <c r="A1124" s="34"/>
      <c r="B1124" s="133"/>
      <c r="C1124" s="35"/>
      <c r="D1124" s="36"/>
      <c r="E1124" s="173"/>
      <c r="F1124" s="78"/>
      <c r="G1124" s="78">
        <f t="shared" si="1034"/>
        <v>0</v>
      </c>
      <c r="H1124" s="159">
        <f t="shared" si="1025"/>
        <v>0</v>
      </c>
      <c r="I1124" s="78">
        <f t="shared" si="1026"/>
        <v>0</v>
      </c>
      <c r="J1124" s="123" t="e">
        <f t="shared" si="1027"/>
        <v>#DIV/0!</v>
      </c>
      <c r="K1124" s="159">
        <v>0</v>
      </c>
      <c r="L1124" s="159">
        <f t="shared" si="1028"/>
        <v>0</v>
      </c>
      <c r="M1124" s="323">
        <v>0</v>
      </c>
      <c r="N1124" s="78">
        <f t="shared" si="1029"/>
        <v>0</v>
      </c>
      <c r="O1124" s="78">
        <f t="shared" si="1030"/>
        <v>0</v>
      </c>
      <c r="P1124" s="78">
        <f t="shared" si="1031"/>
        <v>0</v>
      </c>
      <c r="Q1124" s="123" t="e">
        <f t="shared" si="1032"/>
        <v>#DIV/0!</v>
      </c>
      <c r="R1124" s="299">
        <f t="shared" si="1033"/>
        <v>0</v>
      </c>
    </row>
    <row r="1125" spans="1:18" outlineLevel="2">
      <c r="A1125" s="34"/>
      <c r="B1125" s="133"/>
      <c r="C1125" s="35"/>
      <c r="D1125" s="36"/>
      <c r="E1125" s="173"/>
      <c r="F1125" s="78"/>
      <c r="G1125" s="78">
        <f t="shared" si="1034"/>
        <v>0</v>
      </c>
      <c r="H1125" s="159">
        <f t="shared" si="1025"/>
        <v>0</v>
      </c>
      <c r="I1125" s="78">
        <f t="shared" si="1026"/>
        <v>0</v>
      </c>
      <c r="J1125" s="123" t="e">
        <f t="shared" si="1027"/>
        <v>#DIV/0!</v>
      </c>
      <c r="K1125" s="159">
        <v>0</v>
      </c>
      <c r="L1125" s="159">
        <f t="shared" si="1028"/>
        <v>0</v>
      </c>
      <c r="M1125" s="323">
        <v>0</v>
      </c>
      <c r="N1125" s="78">
        <f t="shared" si="1029"/>
        <v>0</v>
      </c>
      <c r="O1125" s="78">
        <f t="shared" si="1030"/>
        <v>0</v>
      </c>
      <c r="P1125" s="78">
        <f t="shared" si="1031"/>
        <v>0</v>
      </c>
      <c r="Q1125" s="123" t="e">
        <f t="shared" si="1032"/>
        <v>#DIV/0!</v>
      </c>
      <c r="R1125" s="299">
        <f t="shared" si="1033"/>
        <v>0</v>
      </c>
    </row>
    <row r="1126" spans="1:18" outlineLevel="2">
      <c r="A1126" s="34"/>
      <c r="B1126" s="133"/>
      <c r="C1126" s="35"/>
      <c r="D1126" s="36"/>
      <c r="E1126" s="173"/>
      <c r="F1126" s="78"/>
      <c r="G1126" s="78">
        <f t="shared" si="1034"/>
        <v>0</v>
      </c>
      <c r="H1126" s="159">
        <f t="shared" si="1025"/>
        <v>0</v>
      </c>
      <c r="I1126" s="78">
        <f t="shared" si="1026"/>
        <v>0</v>
      </c>
      <c r="J1126" s="123" t="e">
        <f t="shared" si="1027"/>
        <v>#DIV/0!</v>
      </c>
      <c r="K1126" s="159">
        <v>0</v>
      </c>
      <c r="L1126" s="159">
        <f t="shared" si="1028"/>
        <v>0</v>
      </c>
      <c r="M1126" s="323">
        <v>0</v>
      </c>
      <c r="N1126" s="78">
        <f t="shared" si="1029"/>
        <v>0</v>
      </c>
      <c r="O1126" s="78">
        <f t="shared" si="1030"/>
        <v>0</v>
      </c>
      <c r="P1126" s="78">
        <f t="shared" si="1031"/>
        <v>0</v>
      </c>
      <c r="Q1126" s="123" t="e">
        <f t="shared" si="1032"/>
        <v>#DIV/0!</v>
      </c>
      <c r="R1126" s="299">
        <f t="shared" si="1033"/>
        <v>0</v>
      </c>
    </row>
    <row r="1127" spans="1:18" outlineLevel="2">
      <c r="A1127" s="34"/>
      <c r="B1127" s="133"/>
      <c r="C1127" s="35"/>
      <c r="D1127" s="36"/>
      <c r="E1127" s="173"/>
      <c r="F1127" s="78"/>
      <c r="G1127" s="78">
        <f t="shared" si="1034"/>
        <v>0</v>
      </c>
      <c r="H1127" s="159">
        <f t="shared" si="1025"/>
        <v>0</v>
      </c>
      <c r="I1127" s="78">
        <f t="shared" si="1026"/>
        <v>0</v>
      </c>
      <c r="J1127" s="123" t="e">
        <f t="shared" si="1027"/>
        <v>#DIV/0!</v>
      </c>
      <c r="K1127" s="159">
        <v>0</v>
      </c>
      <c r="L1127" s="159">
        <f t="shared" si="1028"/>
        <v>0</v>
      </c>
      <c r="M1127" s="323">
        <v>0</v>
      </c>
      <c r="N1127" s="78">
        <f t="shared" si="1029"/>
        <v>0</v>
      </c>
      <c r="O1127" s="78">
        <f t="shared" si="1030"/>
        <v>0</v>
      </c>
      <c r="P1127" s="78">
        <f t="shared" si="1031"/>
        <v>0</v>
      </c>
      <c r="Q1127" s="123" t="e">
        <f t="shared" si="1032"/>
        <v>#DIV/0!</v>
      </c>
      <c r="R1127" s="299">
        <f t="shared" si="1033"/>
        <v>0</v>
      </c>
    </row>
    <row r="1128" spans="1:18" outlineLevel="2">
      <c r="A1128" s="34"/>
      <c r="B1128" s="133"/>
      <c r="C1128" s="35"/>
      <c r="D1128" s="36"/>
      <c r="E1128" s="173"/>
      <c r="F1128" s="78"/>
      <c r="G1128" s="78">
        <f t="shared" si="1034"/>
        <v>0</v>
      </c>
      <c r="H1128" s="159">
        <f t="shared" si="1025"/>
        <v>0</v>
      </c>
      <c r="I1128" s="78">
        <f t="shared" si="1026"/>
        <v>0</v>
      </c>
      <c r="J1128" s="123" t="e">
        <f t="shared" si="1027"/>
        <v>#DIV/0!</v>
      </c>
      <c r="K1128" s="159">
        <v>0</v>
      </c>
      <c r="L1128" s="159">
        <f t="shared" si="1028"/>
        <v>0</v>
      </c>
      <c r="M1128" s="323">
        <v>0</v>
      </c>
      <c r="N1128" s="78">
        <f t="shared" si="1029"/>
        <v>0</v>
      </c>
      <c r="O1128" s="78">
        <f t="shared" si="1030"/>
        <v>0</v>
      </c>
      <c r="P1128" s="78">
        <f t="shared" si="1031"/>
        <v>0</v>
      </c>
      <c r="Q1128" s="123" t="e">
        <f t="shared" si="1032"/>
        <v>#DIV/0!</v>
      </c>
      <c r="R1128" s="299">
        <f t="shared" si="1033"/>
        <v>0</v>
      </c>
    </row>
    <row r="1129" spans="1:18" outlineLevel="1">
      <c r="A1129" s="12"/>
      <c r="B1129" s="119"/>
      <c r="C1129" s="145"/>
      <c r="D1129" s="146"/>
      <c r="E1129" s="202"/>
      <c r="F1129" s="76"/>
      <c r="G1129" s="76">
        <f>SUM(G1130:G1146)</f>
        <v>0</v>
      </c>
      <c r="H1129" s="155"/>
      <c r="I1129" s="76"/>
      <c r="J1129" s="16"/>
      <c r="K1129" s="155"/>
      <c r="L1129" s="155"/>
      <c r="M1129" s="324"/>
      <c r="N1129" s="76">
        <f t="shared" ref="N1129:R1129" si="1035">SUM(N1130:N1146)</f>
        <v>0</v>
      </c>
      <c r="O1129" s="76">
        <f t="shared" si="1035"/>
        <v>0</v>
      </c>
      <c r="P1129" s="76">
        <f t="shared" si="1035"/>
        <v>0</v>
      </c>
      <c r="Q1129" s="22" t="e">
        <f>O1129/I1129</f>
        <v>#DIV/0!</v>
      </c>
      <c r="R1129" s="300">
        <f t="shared" si="1035"/>
        <v>0</v>
      </c>
    </row>
    <row r="1130" spans="1:18" outlineLevel="2">
      <c r="A1130" s="34"/>
      <c r="B1130" s="133"/>
      <c r="C1130" s="35"/>
      <c r="D1130" s="36"/>
      <c r="E1130" s="173"/>
      <c r="F1130" s="78"/>
      <c r="G1130" s="78">
        <f t="shared" si="1034"/>
        <v>0</v>
      </c>
      <c r="H1130" s="159">
        <f t="shared" ref="H1130:H1146" si="1036">IF(L1130&gt;E1130,L1130,E1130)</f>
        <v>0</v>
      </c>
      <c r="I1130" s="78">
        <f t="shared" ref="I1130:I1146" si="1037">ROUND(H1130*F1130,2)</f>
        <v>0</v>
      </c>
      <c r="J1130" s="123" t="e">
        <f t="shared" ref="J1130:J1146" si="1038">(H1130/E1130)</f>
        <v>#DIV/0!</v>
      </c>
      <c r="K1130" s="159">
        <v>0</v>
      </c>
      <c r="L1130" s="159">
        <f t="shared" ref="L1130:L1146" si="1039">K1130+M1130</f>
        <v>0</v>
      </c>
      <c r="M1130" s="323">
        <v>0</v>
      </c>
      <c r="N1130" s="78">
        <f t="shared" ref="N1130:N1146" si="1040">ROUND(K1130*F1130,2)</f>
        <v>0</v>
      </c>
      <c r="O1130" s="78">
        <f t="shared" ref="O1130:O1146" si="1041">N1130+P1130</f>
        <v>0</v>
      </c>
      <c r="P1130" s="78">
        <f t="shared" ref="P1130:P1146" si="1042">ROUND(M1130*F1130,2)</f>
        <v>0</v>
      </c>
      <c r="Q1130" s="123" t="e">
        <f t="shared" ref="Q1130:Q1146" si="1043">L1130/H1130</f>
        <v>#DIV/0!</v>
      </c>
      <c r="R1130" s="299">
        <f t="shared" ref="R1130:R1146" si="1044">I1130-O1130</f>
        <v>0</v>
      </c>
    </row>
    <row r="1131" spans="1:18" outlineLevel="2">
      <c r="A1131" s="34"/>
      <c r="B1131" s="133"/>
      <c r="C1131" s="35"/>
      <c r="D1131" s="36"/>
      <c r="E1131" s="173"/>
      <c r="F1131" s="78"/>
      <c r="G1131" s="78">
        <f t="shared" si="1034"/>
        <v>0</v>
      </c>
      <c r="H1131" s="159">
        <f t="shared" si="1036"/>
        <v>0</v>
      </c>
      <c r="I1131" s="78">
        <f t="shared" si="1037"/>
        <v>0</v>
      </c>
      <c r="J1131" s="123" t="e">
        <f t="shared" si="1038"/>
        <v>#DIV/0!</v>
      </c>
      <c r="K1131" s="159">
        <v>0</v>
      </c>
      <c r="L1131" s="159">
        <f t="shared" si="1039"/>
        <v>0</v>
      </c>
      <c r="M1131" s="323">
        <v>0</v>
      </c>
      <c r="N1131" s="78">
        <f t="shared" si="1040"/>
        <v>0</v>
      </c>
      <c r="O1131" s="78">
        <f t="shared" si="1041"/>
        <v>0</v>
      </c>
      <c r="P1131" s="78">
        <f t="shared" si="1042"/>
        <v>0</v>
      </c>
      <c r="Q1131" s="123" t="e">
        <f t="shared" si="1043"/>
        <v>#DIV/0!</v>
      </c>
      <c r="R1131" s="299">
        <f t="shared" si="1044"/>
        <v>0</v>
      </c>
    </row>
    <row r="1132" spans="1:18" outlineLevel="2">
      <c r="A1132" s="34"/>
      <c r="B1132" s="133"/>
      <c r="C1132" s="35"/>
      <c r="D1132" s="36"/>
      <c r="E1132" s="173"/>
      <c r="F1132" s="78"/>
      <c r="G1132" s="78">
        <f t="shared" si="1034"/>
        <v>0</v>
      </c>
      <c r="H1132" s="159">
        <f t="shared" si="1036"/>
        <v>0</v>
      </c>
      <c r="I1132" s="78">
        <f t="shared" si="1037"/>
        <v>0</v>
      </c>
      <c r="J1132" s="123" t="e">
        <f t="shared" si="1038"/>
        <v>#DIV/0!</v>
      </c>
      <c r="K1132" s="159">
        <v>0</v>
      </c>
      <c r="L1132" s="159">
        <f t="shared" si="1039"/>
        <v>0</v>
      </c>
      <c r="M1132" s="323">
        <v>0</v>
      </c>
      <c r="N1132" s="78">
        <f t="shared" si="1040"/>
        <v>0</v>
      </c>
      <c r="O1132" s="78">
        <f t="shared" si="1041"/>
        <v>0</v>
      </c>
      <c r="P1132" s="78">
        <f t="shared" si="1042"/>
        <v>0</v>
      </c>
      <c r="Q1132" s="123" t="e">
        <f t="shared" si="1043"/>
        <v>#DIV/0!</v>
      </c>
      <c r="R1132" s="299">
        <f t="shared" si="1044"/>
        <v>0</v>
      </c>
    </row>
    <row r="1133" spans="1:18" outlineLevel="2">
      <c r="A1133" s="34"/>
      <c r="B1133" s="133"/>
      <c r="C1133" s="35"/>
      <c r="D1133" s="36"/>
      <c r="E1133" s="173"/>
      <c r="F1133" s="78"/>
      <c r="G1133" s="78">
        <f t="shared" si="1034"/>
        <v>0</v>
      </c>
      <c r="H1133" s="159">
        <f t="shared" si="1036"/>
        <v>0</v>
      </c>
      <c r="I1133" s="78">
        <f t="shared" si="1037"/>
        <v>0</v>
      </c>
      <c r="J1133" s="123" t="e">
        <f t="shared" si="1038"/>
        <v>#DIV/0!</v>
      </c>
      <c r="K1133" s="159">
        <v>0</v>
      </c>
      <c r="L1133" s="159">
        <f t="shared" si="1039"/>
        <v>0</v>
      </c>
      <c r="M1133" s="323">
        <v>0</v>
      </c>
      <c r="N1133" s="78">
        <f t="shared" si="1040"/>
        <v>0</v>
      </c>
      <c r="O1133" s="78">
        <f t="shared" si="1041"/>
        <v>0</v>
      </c>
      <c r="P1133" s="78">
        <f t="shared" si="1042"/>
        <v>0</v>
      </c>
      <c r="Q1133" s="123" t="e">
        <f t="shared" si="1043"/>
        <v>#DIV/0!</v>
      </c>
      <c r="R1133" s="299">
        <f t="shared" si="1044"/>
        <v>0</v>
      </c>
    </row>
    <row r="1134" spans="1:18" outlineLevel="2">
      <c r="A1134" s="34"/>
      <c r="B1134" s="133"/>
      <c r="C1134" s="35"/>
      <c r="D1134" s="36"/>
      <c r="E1134" s="173"/>
      <c r="F1134" s="78"/>
      <c r="G1134" s="78">
        <f t="shared" si="1034"/>
        <v>0</v>
      </c>
      <c r="H1134" s="159">
        <f t="shared" si="1036"/>
        <v>0</v>
      </c>
      <c r="I1134" s="78">
        <f t="shared" si="1037"/>
        <v>0</v>
      </c>
      <c r="J1134" s="123" t="e">
        <f t="shared" si="1038"/>
        <v>#DIV/0!</v>
      </c>
      <c r="K1134" s="159">
        <v>0</v>
      </c>
      <c r="L1134" s="159">
        <f t="shared" si="1039"/>
        <v>0</v>
      </c>
      <c r="M1134" s="323">
        <v>0</v>
      </c>
      <c r="N1134" s="78">
        <f t="shared" si="1040"/>
        <v>0</v>
      </c>
      <c r="O1134" s="78">
        <f t="shared" si="1041"/>
        <v>0</v>
      </c>
      <c r="P1134" s="78">
        <f t="shared" si="1042"/>
        <v>0</v>
      </c>
      <c r="Q1134" s="123" t="e">
        <f t="shared" si="1043"/>
        <v>#DIV/0!</v>
      </c>
      <c r="R1134" s="299">
        <f t="shared" si="1044"/>
        <v>0</v>
      </c>
    </row>
    <row r="1135" spans="1:18" outlineLevel="2">
      <c r="A1135" s="34"/>
      <c r="B1135" s="133"/>
      <c r="C1135" s="35"/>
      <c r="D1135" s="36"/>
      <c r="E1135" s="173"/>
      <c r="F1135" s="78"/>
      <c r="G1135" s="78">
        <f t="shared" si="1034"/>
        <v>0</v>
      </c>
      <c r="H1135" s="159">
        <f t="shared" si="1036"/>
        <v>0</v>
      </c>
      <c r="I1135" s="78">
        <f t="shared" si="1037"/>
        <v>0</v>
      </c>
      <c r="J1135" s="123" t="e">
        <f t="shared" si="1038"/>
        <v>#DIV/0!</v>
      </c>
      <c r="K1135" s="159">
        <v>0</v>
      </c>
      <c r="L1135" s="159">
        <f t="shared" si="1039"/>
        <v>0</v>
      </c>
      <c r="M1135" s="323">
        <v>0</v>
      </c>
      <c r="N1135" s="78">
        <f t="shared" si="1040"/>
        <v>0</v>
      </c>
      <c r="O1135" s="78">
        <f t="shared" si="1041"/>
        <v>0</v>
      </c>
      <c r="P1135" s="78">
        <f t="shared" si="1042"/>
        <v>0</v>
      </c>
      <c r="Q1135" s="123" t="e">
        <f t="shared" si="1043"/>
        <v>#DIV/0!</v>
      </c>
      <c r="R1135" s="299">
        <f t="shared" si="1044"/>
        <v>0</v>
      </c>
    </row>
    <row r="1136" spans="1:18" outlineLevel="2">
      <c r="A1136" s="34"/>
      <c r="B1136" s="133"/>
      <c r="C1136" s="35"/>
      <c r="D1136" s="36"/>
      <c r="E1136" s="173"/>
      <c r="F1136" s="78"/>
      <c r="G1136" s="78">
        <f t="shared" si="1034"/>
        <v>0</v>
      </c>
      <c r="H1136" s="159">
        <f t="shared" si="1036"/>
        <v>0</v>
      </c>
      <c r="I1136" s="78">
        <f t="shared" si="1037"/>
        <v>0</v>
      </c>
      <c r="J1136" s="123" t="e">
        <f t="shared" si="1038"/>
        <v>#DIV/0!</v>
      </c>
      <c r="K1136" s="159">
        <v>0</v>
      </c>
      <c r="L1136" s="159">
        <f t="shared" si="1039"/>
        <v>0</v>
      </c>
      <c r="M1136" s="323">
        <v>0</v>
      </c>
      <c r="N1136" s="78">
        <f t="shared" si="1040"/>
        <v>0</v>
      </c>
      <c r="O1136" s="78">
        <f t="shared" si="1041"/>
        <v>0</v>
      </c>
      <c r="P1136" s="78">
        <f t="shared" si="1042"/>
        <v>0</v>
      </c>
      <c r="Q1136" s="123" t="e">
        <f t="shared" si="1043"/>
        <v>#DIV/0!</v>
      </c>
      <c r="R1136" s="299">
        <f t="shared" si="1044"/>
        <v>0</v>
      </c>
    </row>
    <row r="1137" spans="1:18" outlineLevel="2">
      <c r="A1137" s="34"/>
      <c r="B1137" s="133"/>
      <c r="C1137" s="35"/>
      <c r="D1137" s="36"/>
      <c r="E1137" s="173"/>
      <c r="F1137" s="78"/>
      <c r="G1137" s="78">
        <f t="shared" si="1034"/>
        <v>0</v>
      </c>
      <c r="H1137" s="159">
        <f t="shared" si="1036"/>
        <v>0</v>
      </c>
      <c r="I1137" s="78">
        <f t="shared" si="1037"/>
        <v>0</v>
      </c>
      <c r="J1137" s="123" t="e">
        <f t="shared" si="1038"/>
        <v>#DIV/0!</v>
      </c>
      <c r="K1137" s="159">
        <v>0</v>
      </c>
      <c r="L1137" s="159">
        <f t="shared" si="1039"/>
        <v>0</v>
      </c>
      <c r="M1137" s="323">
        <v>0</v>
      </c>
      <c r="N1137" s="78">
        <f t="shared" si="1040"/>
        <v>0</v>
      </c>
      <c r="O1137" s="78">
        <f t="shared" si="1041"/>
        <v>0</v>
      </c>
      <c r="P1137" s="78">
        <f t="shared" si="1042"/>
        <v>0</v>
      </c>
      <c r="Q1137" s="123" t="e">
        <f t="shared" si="1043"/>
        <v>#DIV/0!</v>
      </c>
      <c r="R1137" s="299">
        <f t="shared" si="1044"/>
        <v>0</v>
      </c>
    </row>
    <row r="1138" spans="1:18" outlineLevel="2">
      <c r="A1138" s="34"/>
      <c r="B1138" s="133"/>
      <c r="C1138" s="35"/>
      <c r="D1138" s="36"/>
      <c r="E1138" s="173"/>
      <c r="F1138" s="78"/>
      <c r="G1138" s="78">
        <f t="shared" si="1034"/>
        <v>0</v>
      </c>
      <c r="H1138" s="159">
        <f t="shared" si="1036"/>
        <v>0</v>
      </c>
      <c r="I1138" s="78">
        <f t="shared" si="1037"/>
        <v>0</v>
      </c>
      <c r="J1138" s="123" t="e">
        <f t="shared" si="1038"/>
        <v>#DIV/0!</v>
      </c>
      <c r="K1138" s="159">
        <v>0</v>
      </c>
      <c r="L1138" s="159">
        <f t="shared" si="1039"/>
        <v>0</v>
      </c>
      <c r="M1138" s="323">
        <v>0</v>
      </c>
      <c r="N1138" s="78">
        <f t="shared" si="1040"/>
        <v>0</v>
      </c>
      <c r="O1138" s="78">
        <f t="shared" si="1041"/>
        <v>0</v>
      </c>
      <c r="P1138" s="78">
        <f t="shared" si="1042"/>
        <v>0</v>
      </c>
      <c r="Q1138" s="123" t="e">
        <f t="shared" si="1043"/>
        <v>#DIV/0!</v>
      </c>
      <c r="R1138" s="299">
        <f t="shared" si="1044"/>
        <v>0</v>
      </c>
    </row>
    <row r="1139" spans="1:18" outlineLevel="2">
      <c r="A1139" s="34"/>
      <c r="B1139" s="133"/>
      <c r="C1139" s="35"/>
      <c r="D1139" s="36"/>
      <c r="E1139" s="173"/>
      <c r="F1139" s="78"/>
      <c r="G1139" s="78">
        <f t="shared" si="1034"/>
        <v>0</v>
      </c>
      <c r="H1139" s="159">
        <f t="shared" si="1036"/>
        <v>0</v>
      </c>
      <c r="I1139" s="78">
        <f t="shared" si="1037"/>
        <v>0</v>
      </c>
      <c r="J1139" s="123" t="e">
        <f t="shared" si="1038"/>
        <v>#DIV/0!</v>
      </c>
      <c r="K1139" s="159">
        <v>0</v>
      </c>
      <c r="L1139" s="159">
        <f t="shared" si="1039"/>
        <v>0</v>
      </c>
      <c r="M1139" s="323">
        <v>0</v>
      </c>
      <c r="N1139" s="78">
        <f t="shared" si="1040"/>
        <v>0</v>
      </c>
      <c r="O1139" s="78">
        <f t="shared" si="1041"/>
        <v>0</v>
      </c>
      <c r="P1139" s="78">
        <f t="shared" si="1042"/>
        <v>0</v>
      </c>
      <c r="Q1139" s="123" t="e">
        <f t="shared" si="1043"/>
        <v>#DIV/0!</v>
      </c>
      <c r="R1139" s="299">
        <f t="shared" si="1044"/>
        <v>0</v>
      </c>
    </row>
    <row r="1140" spans="1:18" outlineLevel="2">
      <c r="A1140" s="34"/>
      <c r="B1140" s="133"/>
      <c r="C1140" s="35"/>
      <c r="D1140" s="36"/>
      <c r="E1140" s="173"/>
      <c r="F1140" s="78"/>
      <c r="G1140" s="78">
        <f t="shared" si="1034"/>
        <v>0</v>
      </c>
      <c r="H1140" s="159">
        <f t="shared" si="1036"/>
        <v>0</v>
      </c>
      <c r="I1140" s="78">
        <f t="shared" si="1037"/>
        <v>0</v>
      </c>
      <c r="J1140" s="123" t="e">
        <f t="shared" si="1038"/>
        <v>#DIV/0!</v>
      </c>
      <c r="K1140" s="159">
        <v>0</v>
      </c>
      <c r="L1140" s="159">
        <f t="shared" si="1039"/>
        <v>0</v>
      </c>
      <c r="M1140" s="323">
        <v>0</v>
      </c>
      <c r="N1140" s="78">
        <f t="shared" si="1040"/>
        <v>0</v>
      </c>
      <c r="O1140" s="78">
        <f t="shared" si="1041"/>
        <v>0</v>
      </c>
      <c r="P1140" s="78">
        <f t="shared" si="1042"/>
        <v>0</v>
      </c>
      <c r="Q1140" s="123" t="e">
        <f t="shared" si="1043"/>
        <v>#DIV/0!</v>
      </c>
      <c r="R1140" s="299">
        <f t="shared" si="1044"/>
        <v>0</v>
      </c>
    </row>
    <row r="1141" spans="1:18" outlineLevel="2">
      <c r="A1141" s="34"/>
      <c r="B1141" s="133"/>
      <c r="C1141" s="208"/>
      <c r="D1141" s="36"/>
      <c r="E1141" s="173"/>
      <c r="F1141" s="78"/>
      <c r="G1141" s="78">
        <f t="shared" si="1034"/>
        <v>0</v>
      </c>
      <c r="H1141" s="159">
        <f t="shared" si="1036"/>
        <v>0</v>
      </c>
      <c r="I1141" s="78">
        <f t="shared" si="1037"/>
        <v>0</v>
      </c>
      <c r="J1141" s="123" t="e">
        <f t="shared" si="1038"/>
        <v>#DIV/0!</v>
      </c>
      <c r="K1141" s="159">
        <v>0</v>
      </c>
      <c r="L1141" s="159">
        <f t="shared" si="1039"/>
        <v>0</v>
      </c>
      <c r="M1141" s="323">
        <v>0</v>
      </c>
      <c r="N1141" s="78">
        <f t="shared" si="1040"/>
        <v>0</v>
      </c>
      <c r="O1141" s="78">
        <f t="shared" si="1041"/>
        <v>0</v>
      </c>
      <c r="P1141" s="78">
        <f t="shared" si="1042"/>
        <v>0</v>
      </c>
      <c r="Q1141" s="123" t="e">
        <f t="shared" si="1043"/>
        <v>#DIV/0!</v>
      </c>
      <c r="R1141" s="299">
        <f t="shared" si="1044"/>
        <v>0</v>
      </c>
    </row>
    <row r="1142" spans="1:18" outlineLevel="2">
      <c r="A1142" s="34"/>
      <c r="B1142" s="133"/>
      <c r="C1142" s="35"/>
      <c r="D1142" s="36"/>
      <c r="E1142" s="173"/>
      <c r="F1142" s="78"/>
      <c r="G1142" s="78">
        <f t="shared" si="1034"/>
        <v>0</v>
      </c>
      <c r="H1142" s="159">
        <f t="shared" si="1036"/>
        <v>0</v>
      </c>
      <c r="I1142" s="78">
        <f t="shared" si="1037"/>
        <v>0</v>
      </c>
      <c r="J1142" s="123" t="e">
        <f t="shared" si="1038"/>
        <v>#DIV/0!</v>
      </c>
      <c r="K1142" s="159">
        <v>0</v>
      </c>
      <c r="L1142" s="159">
        <f t="shared" si="1039"/>
        <v>0</v>
      </c>
      <c r="M1142" s="323">
        <v>0</v>
      </c>
      <c r="N1142" s="78">
        <f t="shared" si="1040"/>
        <v>0</v>
      </c>
      <c r="O1142" s="78">
        <f t="shared" si="1041"/>
        <v>0</v>
      </c>
      <c r="P1142" s="78">
        <f t="shared" si="1042"/>
        <v>0</v>
      </c>
      <c r="Q1142" s="123" t="e">
        <f t="shared" si="1043"/>
        <v>#DIV/0!</v>
      </c>
      <c r="R1142" s="299">
        <f t="shared" si="1044"/>
        <v>0</v>
      </c>
    </row>
    <row r="1143" spans="1:18" outlineLevel="2">
      <c r="A1143" s="34"/>
      <c r="B1143" s="133"/>
      <c r="C1143" s="35"/>
      <c r="D1143" s="36"/>
      <c r="E1143" s="173"/>
      <c r="F1143" s="78"/>
      <c r="G1143" s="78">
        <f t="shared" si="1034"/>
        <v>0</v>
      </c>
      <c r="H1143" s="159">
        <f t="shared" si="1036"/>
        <v>0</v>
      </c>
      <c r="I1143" s="78">
        <f t="shared" si="1037"/>
        <v>0</v>
      </c>
      <c r="J1143" s="123" t="e">
        <f t="shared" si="1038"/>
        <v>#DIV/0!</v>
      </c>
      <c r="K1143" s="159">
        <v>0</v>
      </c>
      <c r="L1143" s="159">
        <f t="shared" si="1039"/>
        <v>0</v>
      </c>
      <c r="M1143" s="323">
        <v>0</v>
      </c>
      <c r="N1143" s="78">
        <f t="shared" si="1040"/>
        <v>0</v>
      </c>
      <c r="O1143" s="78">
        <f t="shared" si="1041"/>
        <v>0</v>
      </c>
      <c r="P1143" s="78">
        <f t="shared" si="1042"/>
        <v>0</v>
      </c>
      <c r="Q1143" s="123" t="e">
        <f t="shared" si="1043"/>
        <v>#DIV/0!</v>
      </c>
      <c r="R1143" s="299">
        <f t="shared" si="1044"/>
        <v>0</v>
      </c>
    </row>
    <row r="1144" spans="1:18" outlineLevel="2">
      <c r="A1144" s="34"/>
      <c r="B1144" s="133"/>
      <c r="C1144" s="35"/>
      <c r="D1144" s="36"/>
      <c r="E1144" s="173"/>
      <c r="F1144" s="78"/>
      <c r="G1144" s="78">
        <f t="shared" si="1034"/>
        <v>0</v>
      </c>
      <c r="H1144" s="159">
        <f t="shared" si="1036"/>
        <v>0</v>
      </c>
      <c r="I1144" s="78">
        <f t="shared" si="1037"/>
        <v>0</v>
      </c>
      <c r="J1144" s="123" t="e">
        <f t="shared" si="1038"/>
        <v>#DIV/0!</v>
      </c>
      <c r="K1144" s="159">
        <v>0</v>
      </c>
      <c r="L1144" s="159">
        <f t="shared" si="1039"/>
        <v>0</v>
      </c>
      <c r="M1144" s="323">
        <v>0</v>
      </c>
      <c r="N1144" s="78">
        <f t="shared" si="1040"/>
        <v>0</v>
      </c>
      <c r="O1144" s="78">
        <f t="shared" si="1041"/>
        <v>0</v>
      </c>
      <c r="P1144" s="78">
        <f t="shared" si="1042"/>
        <v>0</v>
      </c>
      <c r="Q1144" s="123" t="e">
        <f t="shared" si="1043"/>
        <v>#DIV/0!</v>
      </c>
      <c r="R1144" s="299">
        <f t="shared" si="1044"/>
        <v>0</v>
      </c>
    </row>
    <row r="1145" spans="1:18" outlineLevel="2">
      <c r="A1145" s="34"/>
      <c r="B1145" s="133"/>
      <c r="C1145" s="35"/>
      <c r="D1145" s="36"/>
      <c r="E1145" s="173"/>
      <c r="F1145" s="78"/>
      <c r="G1145" s="78">
        <f t="shared" si="1034"/>
        <v>0</v>
      </c>
      <c r="H1145" s="159">
        <f t="shared" si="1036"/>
        <v>0</v>
      </c>
      <c r="I1145" s="78">
        <f t="shared" si="1037"/>
        <v>0</v>
      </c>
      <c r="J1145" s="123" t="e">
        <f t="shared" si="1038"/>
        <v>#DIV/0!</v>
      </c>
      <c r="K1145" s="159">
        <v>0</v>
      </c>
      <c r="L1145" s="159">
        <f t="shared" si="1039"/>
        <v>0</v>
      </c>
      <c r="M1145" s="323">
        <v>0</v>
      </c>
      <c r="N1145" s="78">
        <f t="shared" si="1040"/>
        <v>0</v>
      </c>
      <c r="O1145" s="78">
        <f t="shared" si="1041"/>
        <v>0</v>
      </c>
      <c r="P1145" s="78">
        <f t="shared" si="1042"/>
        <v>0</v>
      </c>
      <c r="Q1145" s="123" t="e">
        <f t="shared" si="1043"/>
        <v>#DIV/0!</v>
      </c>
      <c r="R1145" s="299">
        <f t="shared" si="1044"/>
        <v>0</v>
      </c>
    </row>
    <row r="1146" spans="1:18" outlineLevel="2">
      <c r="A1146" s="34"/>
      <c r="B1146" s="133"/>
      <c r="C1146" s="35"/>
      <c r="D1146" s="36"/>
      <c r="E1146" s="173"/>
      <c r="F1146" s="78"/>
      <c r="G1146" s="78">
        <f t="shared" si="1034"/>
        <v>0</v>
      </c>
      <c r="H1146" s="159">
        <f t="shared" si="1036"/>
        <v>0</v>
      </c>
      <c r="I1146" s="78">
        <f t="shared" si="1037"/>
        <v>0</v>
      </c>
      <c r="J1146" s="123" t="e">
        <f t="shared" si="1038"/>
        <v>#DIV/0!</v>
      </c>
      <c r="K1146" s="159">
        <v>0</v>
      </c>
      <c r="L1146" s="159">
        <f t="shared" si="1039"/>
        <v>0</v>
      </c>
      <c r="M1146" s="323">
        <v>0</v>
      </c>
      <c r="N1146" s="78">
        <f t="shared" si="1040"/>
        <v>0</v>
      </c>
      <c r="O1146" s="78">
        <f t="shared" si="1041"/>
        <v>0</v>
      </c>
      <c r="P1146" s="78">
        <f t="shared" si="1042"/>
        <v>0</v>
      </c>
      <c r="Q1146" s="123" t="e">
        <f t="shared" si="1043"/>
        <v>#DIV/0!</v>
      </c>
      <c r="R1146" s="299">
        <f t="shared" si="1044"/>
        <v>0</v>
      </c>
    </row>
    <row r="1147" spans="1:18" outlineLevel="1">
      <c r="A1147" s="12"/>
      <c r="B1147" s="119"/>
      <c r="C1147" s="145"/>
      <c r="D1147" s="146"/>
      <c r="E1147" s="202"/>
      <c r="F1147" s="76"/>
      <c r="G1147" s="76">
        <f>SUM(G1148:G1154)</f>
        <v>0</v>
      </c>
      <c r="H1147" s="155"/>
      <c r="I1147" s="76"/>
      <c r="J1147" s="16"/>
      <c r="K1147" s="155"/>
      <c r="L1147" s="155"/>
      <c r="M1147" s="324"/>
      <c r="N1147" s="76">
        <f t="shared" ref="N1147:R1147" si="1045">SUM(N1148:N1154)</f>
        <v>0</v>
      </c>
      <c r="O1147" s="76">
        <f t="shared" si="1045"/>
        <v>0</v>
      </c>
      <c r="P1147" s="76">
        <f t="shared" si="1045"/>
        <v>0</v>
      </c>
      <c r="Q1147" s="22" t="e">
        <f>O1147/I1147</f>
        <v>#DIV/0!</v>
      </c>
      <c r="R1147" s="300">
        <f t="shared" si="1045"/>
        <v>0</v>
      </c>
    </row>
    <row r="1148" spans="1:18" outlineLevel="2">
      <c r="A1148" s="218"/>
      <c r="B1148" s="147"/>
      <c r="C1148" s="125"/>
      <c r="D1148" s="148"/>
      <c r="E1148" s="203"/>
      <c r="F1148" s="106"/>
      <c r="G1148" s="78">
        <f t="shared" si="1034"/>
        <v>0</v>
      </c>
      <c r="H1148" s="159">
        <f t="shared" ref="H1148:H1154" si="1046">IF(L1148&gt;E1148,L1148,E1148)</f>
        <v>0</v>
      </c>
      <c r="I1148" s="78">
        <f t="shared" ref="I1148:I1154" si="1047">ROUND(H1148*F1148,2)</f>
        <v>0</v>
      </c>
      <c r="J1148" s="123" t="e">
        <f t="shared" ref="J1148:J1154" si="1048">(H1148/E1148)</f>
        <v>#DIV/0!</v>
      </c>
      <c r="K1148" s="159">
        <v>0</v>
      </c>
      <c r="L1148" s="159">
        <f t="shared" ref="L1148:L1154" si="1049">K1148+M1148</f>
        <v>0</v>
      </c>
      <c r="M1148" s="323">
        <v>0</v>
      </c>
      <c r="N1148" s="78">
        <f t="shared" ref="N1148:N1154" si="1050">ROUND(K1148*F1148,2)</f>
        <v>0</v>
      </c>
      <c r="O1148" s="78">
        <f t="shared" ref="O1148:O1154" si="1051">N1148+P1148</f>
        <v>0</v>
      </c>
      <c r="P1148" s="78">
        <f t="shared" ref="P1148:P1154" si="1052">ROUND(M1148*F1148,2)</f>
        <v>0</v>
      </c>
      <c r="Q1148" s="123" t="e">
        <f t="shared" ref="Q1148:Q1154" si="1053">L1148/H1148</f>
        <v>#DIV/0!</v>
      </c>
      <c r="R1148" s="299">
        <f t="shared" ref="R1148:R1154" si="1054">I1148-O1148</f>
        <v>0</v>
      </c>
    </row>
    <row r="1149" spans="1:18" outlineLevel="2">
      <c r="A1149" s="34"/>
      <c r="B1149" s="133"/>
      <c r="C1149" s="35"/>
      <c r="D1149" s="36"/>
      <c r="E1149" s="173"/>
      <c r="F1149" s="78"/>
      <c r="G1149" s="78">
        <f t="shared" si="1034"/>
        <v>0</v>
      </c>
      <c r="H1149" s="159">
        <f t="shared" si="1046"/>
        <v>0</v>
      </c>
      <c r="I1149" s="78">
        <f t="shared" si="1047"/>
        <v>0</v>
      </c>
      <c r="J1149" s="123" t="e">
        <f t="shared" si="1048"/>
        <v>#DIV/0!</v>
      </c>
      <c r="K1149" s="159">
        <v>0</v>
      </c>
      <c r="L1149" s="159">
        <f t="shared" si="1049"/>
        <v>0</v>
      </c>
      <c r="M1149" s="323">
        <v>0</v>
      </c>
      <c r="N1149" s="78">
        <f t="shared" si="1050"/>
        <v>0</v>
      </c>
      <c r="O1149" s="78">
        <f t="shared" si="1051"/>
        <v>0</v>
      </c>
      <c r="P1149" s="78">
        <f t="shared" si="1052"/>
        <v>0</v>
      </c>
      <c r="Q1149" s="123" t="e">
        <f t="shared" si="1053"/>
        <v>#DIV/0!</v>
      </c>
      <c r="R1149" s="299">
        <f t="shared" si="1054"/>
        <v>0</v>
      </c>
    </row>
    <row r="1150" spans="1:18" outlineLevel="2">
      <c r="A1150" s="34"/>
      <c r="B1150" s="133"/>
      <c r="C1150" s="35"/>
      <c r="D1150" s="36"/>
      <c r="E1150" s="173"/>
      <c r="F1150" s="78"/>
      <c r="G1150" s="78">
        <f t="shared" si="1034"/>
        <v>0</v>
      </c>
      <c r="H1150" s="159">
        <f t="shared" si="1046"/>
        <v>0</v>
      </c>
      <c r="I1150" s="78">
        <f t="shared" si="1047"/>
        <v>0</v>
      </c>
      <c r="J1150" s="123" t="e">
        <f t="shared" si="1048"/>
        <v>#DIV/0!</v>
      </c>
      <c r="K1150" s="159">
        <v>0</v>
      </c>
      <c r="L1150" s="159">
        <f t="shared" si="1049"/>
        <v>0</v>
      </c>
      <c r="M1150" s="323">
        <v>0</v>
      </c>
      <c r="N1150" s="78">
        <f t="shared" si="1050"/>
        <v>0</v>
      </c>
      <c r="O1150" s="78">
        <f t="shared" si="1051"/>
        <v>0</v>
      </c>
      <c r="P1150" s="78">
        <f t="shared" si="1052"/>
        <v>0</v>
      </c>
      <c r="Q1150" s="123" t="e">
        <f t="shared" si="1053"/>
        <v>#DIV/0!</v>
      </c>
      <c r="R1150" s="299">
        <f t="shared" si="1054"/>
        <v>0</v>
      </c>
    </row>
    <row r="1151" spans="1:18" outlineLevel="2">
      <c r="A1151" s="34"/>
      <c r="B1151" s="133"/>
      <c r="C1151" s="35"/>
      <c r="D1151" s="36"/>
      <c r="E1151" s="173"/>
      <c r="F1151" s="78"/>
      <c r="G1151" s="78">
        <f t="shared" si="1034"/>
        <v>0</v>
      </c>
      <c r="H1151" s="159">
        <f t="shared" si="1046"/>
        <v>0</v>
      </c>
      <c r="I1151" s="78">
        <f t="shared" si="1047"/>
        <v>0</v>
      </c>
      <c r="J1151" s="123" t="e">
        <f t="shared" si="1048"/>
        <v>#DIV/0!</v>
      </c>
      <c r="K1151" s="159">
        <v>0</v>
      </c>
      <c r="L1151" s="159">
        <f t="shared" si="1049"/>
        <v>0</v>
      </c>
      <c r="M1151" s="323">
        <v>0</v>
      </c>
      <c r="N1151" s="78">
        <f t="shared" si="1050"/>
        <v>0</v>
      </c>
      <c r="O1151" s="78">
        <f t="shared" si="1051"/>
        <v>0</v>
      </c>
      <c r="P1151" s="78">
        <f t="shared" si="1052"/>
        <v>0</v>
      </c>
      <c r="Q1151" s="123" t="e">
        <f t="shared" si="1053"/>
        <v>#DIV/0!</v>
      </c>
      <c r="R1151" s="299">
        <f t="shared" si="1054"/>
        <v>0</v>
      </c>
    </row>
    <row r="1152" spans="1:18" outlineLevel="2">
      <c r="A1152" s="34"/>
      <c r="B1152" s="133"/>
      <c r="C1152" s="35"/>
      <c r="D1152" s="36"/>
      <c r="E1152" s="173"/>
      <c r="F1152" s="78"/>
      <c r="G1152" s="78">
        <f t="shared" si="1034"/>
        <v>0</v>
      </c>
      <c r="H1152" s="159">
        <f t="shared" si="1046"/>
        <v>0</v>
      </c>
      <c r="I1152" s="78">
        <f t="shared" si="1047"/>
        <v>0</v>
      </c>
      <c r="J1152" s="123" t="e">
        <f t="shared" si="1048"/>
        <v>#DIV/0!</v>
      </c>
      <c r="K1152" s="159">
        <v>0</v>
      </c>
      <c r="L1152" s="159">
        <f t="shared" si="1049"/>
        <v>0</v>
      </c>
      <c r="M1152" s="323">
        <v>0</v>
      </c>
      <c r="N1152" s="78">
        <f t="shared" si="1050"/>
        <v>0</v>
      </c>
      <c r="O1152" s="78">
        <f t="shared" si="1051"/>
        <v>0</v>
      </c>
      <c r="P1152" s="78">
        <f t="shared" si="1052"/>
        <v>0</v>
      </c>
      <c r="Q1152" s="123" t="e">
        <f t="shared" si="1053"/>
        <v>#DIV/0!</v>
      </c>
      <c r="R1152" s="299">
        <f t="shared" si="1054"/>
        <v>0</v>
      </c>
    </row>
    <row r="1153" spans="1:18" outlineLevel="2">
      <c r="A1153" s="34"/>
      <c r="B1153" s="133"/>
      <c r="C1153" s="35"/>
      <c r="D1153" s="36"/>
      <c r="E1153" s="173"/>
      <c r="F1153" s="78"/>
      <c r="G1153" s="78">
        <f t="shared" si="1034"/>
        <v>0</v>
      </c>
      <c r="H1153" s="159">
        <f t="shared" si="1046"/>
        <v>0</v>
      </c>
      <c r="I1153" s="78">
        <f t="shared" si="1047"/>
        <v>0</v>
      </c>
      <c r="J1153" s="123" t="e">
        <f t="shared" si="1048"/>
        <v>#DIV/0!</v>
      </c>
      <c r="K1153" s="159">
        <v>0</v>
      </c>
      <c r="L1153" s="159">
        <f t="shared" si="1049"/>
        <v>0</v>
      </c>
      <c r="M1153" s="323">
        <v>0</v>
      </c>
      <c r="N1153" s="78">
        <f t="shared" si="1050"/>
        <v>0</v>
      </c>
      <c r="O1153" s="78">
        <f t="shared" si="1051"/>
        <v>0</v>
      </c>
      <c r="P1153" s="78">
        <f t="shared" si="1052"/>
        <v>0</v>
      </c>
      <c r="Q1153" s="123" t="e">
        <f t="shared" si="1053"/>
        <v>#DIV/0!</v>
      </c>
      <c r="R1153" s="299">
        <f t="shared" si="1054"/>
        <v>0</v>
      </c>
    </row>
    <row r="1154" spans="1:18" outlineLevel="2">
      <c r="A1154" s="34"/>
      <c r="B1154" s="133"/>
      <c r="C1154" s="35"/>
      <c r="D1154" s="36"/>
      <c r="E1154" s="173"/>
      <c r="F1154" s="78"/>
      <c r="G1154" s="78">
        <f t="shared" si="1034"/>
        <v>0</v>
      </c>
      <c r="H1154" s="159">
        <f t="shared" si="1046"/>
        <v>0</v>
      </c>
      <c r="I1154" s="78">
        <f t="shared" si="1047"/>
        <v>0</v>
      </c>
      <c r="J1154" s="123" t="e">
        <f t="shared" si="1048"/>
        <v>#DIV/0!</v>
      </c>
      <c r="K1154" s="159">
        <v>0</v>
      </c>
      <c r="L1154" s="159">
        <f t="shared" si="1049"/>
        <v>0</v>
      </c>
      <c r="M1154" s="323">
        <v>0</v>
      </c>
      <c r="N1154" s="78">
        <f t="shared" si="1050"/>
        <v>0</v>
      </c>
      <c r="O1154" s="78">
        <f t="shared" si="1051"/>
        <v>0</v>
      </c>
      <c r="P1154" s="78">
        <f t="shared" si="1052"/>
        <v>0</v>
      </c>
      <c r="Q1154" s="123" t="e">
        <f t="shared" si="1053"/>
        <v>#DIV/0!</v>
      </c>
      <c r="R1154" s="299">
        <f t="shared" si="1054"/>
        <v>0</v>
      </c>
    </row>
    <row r="1155" spans="1:18">
      <c r="A1155" s="433"/>
      <c r="B1155" s="434"/>
      <c r="C1155" s="434"/>
      <c r="D1155" s="434"/>
      <c r="E1155" s="435"/>
      <c r="F1155" s="77"/>
      <c r="G1155" s="77">
        <f>G1147+G1129+G1117</f>
        <v>0</v>
      </c>
      <c r="H1155" s="158"/>
      <c r="I1155" s="77"/>
      <c r="J1155" s="17"/>
      <c r="K1155" s="222"/>
      <c r="L1155" s="222"/>
      <c r="M1155" s="329"/>
      <c r="N1155" s="77">
        <f t="shared" ref="N1155:R1155" si="1055">N1147+N1129+N1117</f>
        <v>0</v>
      </c>
      <c r="O1155" s="77">
        <f t="shared" si="1055"/>
        <v>0</v>
      </c>
      <c r="P1155" s="77">
        <f t="shared" si="1055"/>
        <v>0</v>
      </c>
      <c r="Q1155" s="25" t="e">
        <f>O1155/I1155</f>
        <v>#DIV/0!</v>
      </c>
      <c r="R1155" s="298">
        <f t="shared" si="1055"/>
        <v>0</v>
      </c>
    </row>
    <row r="1156" spans="1:18">
      <c r="A1156" s="315"/>
      <c r="B1156" s="316"/>
      <c r="C1156" s="316"/>
      <c r="D1156" s="316"/>
      <c r="E1156" s="316"/>
      <c r="F1156" s="316"/>
      <c r="G1156" s="316"/>
      <c r="H1156" s="316"/>
      <c r="I1156" s="316"/>
      <c r="J1156" s="316"/>
      <c r="K1156" s="316"/>
      <c r="L1156" s="316"/>
      <c r="M1156" s="330"/>
      <c r="N1156" s="316"/>
      <c r="O1156" s="316"/>
      <c r="P1156" s="316"/>
      <c r="Q1156" s="316"/>
      <c r="R1156" s="317"/>
    </row>
    <row r="1157" spans="1:18">
      <c r="A1157" s="64"/>
      <c r="B1157" s="149"/>
      <c r="C1157" s="39"/>
      <c r="D1157" s="64"/>
      <c r="E1157" s="199"/>
      <c r="F1157" s="76"/>
      <c r="G1157" s="76">
        <f>G1158+G1168+G1172+G1175+G1182</f>
        <v>0</v>
      </c>
      <c r="H1157" s="155"/>
      <c r="I1157" s="76"/>
      <c r="J1157" s="16"/>
      <c r="K1157" s="155"/>
      <c r="L1157" s="155"/>
      <c r="M1157" s="324"/>
      <c r="N1157" s="76">
        <f t="shared" ref="N1157:R1157" si="1056">N1158+N1168+N1172+N1175+N1182</f>
        <v>0</v>
      </c>
      <c r="O1157" s="76">
        <f t="shared" si="1056"/>
        <v>0</v>
      </c>
      <c r="P1157" s="76">
        <f t="shared" si="1056"/>
        <v>0</v>
      </c>
      <c r="Q1157" s="22" t="e">
        <f>O1157/I1157</f>
        <v>#DIV/0!</v>
      </c>
      <c r="R1157" s="300">
        <f t="shared" si="1056"/>
        <v>0</v>
      </c>
    </row>
    <row r="1158" spans="1:18">
      <c r="A1158" s="151"/>
      <c r="B1158" s="150"/>
      <c r="C1158" s="37"/>
      <c r="D1158" s="151"/>
      <c r="E1158" s="204"/>
      <c r="F1158" s="77"/>
      <c r="G1158" s="77">
        <f>SUM(G1159:G1167)</f>
        <v>0</v>
      </c>
      <c r="H1158" s="158"/>
      <c r="I1158" s="77"/>
      <c r="J1158" s="17"/>
      <c r="K1158" s="158"/>
      <c r="L1158" s="158"/>
      <c r="M1158" s="322"/>
      <c r="N1158" s="77">
        <f t="shared" ref="N1158:R1158" si="1057">SUM(N1159:N1167)</f>
        <v>0</v>
      </c>
      <c r="O1158" s="77">
        <f t="shared" si="1057"/>
        <v>0</v>
      </c>
      <c r="P1158" s="77">
        <f t="shared" si="1057"/>
        <v>0</v>
      </c>
      <c r="Q1158" s="25" t="e">
        <f>O1158/I1158</f>
        <v>#DIV/0!</v>
      </c>
      <c r="R1158" s="298">
        <f t="shared" si="1057"/>
        <v>0</v>
      </c>
    </row>
    <row r="1159" spans="1:18" outlineLevel="1">
      <c r="A1159" s="36"/>
      <c r="B1159" s="136"/>
      <c r="C1159" s="35"/>
      <c r="D1159" s="136"/>
      <c r="E1159" s="173"/>
      <c r="F1159" s="78"/>
      <c r="G1159" s="78">
        <f>ROUND(E1159*F1159,2)</f>
        <v>0</v>
      </c>
      <c r="H1159" s="159">
        <f t="shared" ref="H1159:H1167" si="1058">IF(L1159&gt;E1159,L1159,E1159)</f>
        <v>0</v>
      </c>
      <c r="I1159" s="78">
        <f t="shared" ref="I1159:I1167" si="1059">ROUND(H1159*F1159,2)</f>
        <v>0</v>
      </c>
      <c r="J1159" s="123" t="e">
        <f t="shared" ref="J1159:J1167" si="1060">(H1159/E1159)</f>
        <v>#DIV/0!</v>
      </c>
      <c r="K1159" s="159">
        <v>0</v>
      </c>
      <c r="L1159" s="159">
        <f t="shared" ref="L1159:L1167" si="1061">K1159+M1159</f>
        <v>0</v>
      </c>
      <c r="M1159" s="323">
        <v>0</v>
      </c>
      <c r="N1159" s="78">
        <f t="shared" ref="N1159:N1167" si="1062">ROUND(K1159*F1159,2)</f>
        <v>0</v>
      </c>
      <c r="O1159" s="78">
        <f t="shared" ref="O1159:O1167" si="1063">N1159+P1159</f>
        <v>0</v>
      </c>
      <c r="P1159" s="78">
        <f t="shared" ref="P1159:P1167" si="1064">ROUND(M1159*F1159,2)</f>
        <v>0</v>
      </c>
      <c r="Q1159" s="123" t="e">
        <f t="shared" ref="Q1159:Q1167" si="1065">L1159/H1159</f>
        <v>#DIV/0!</v>
      </c>
      <c r="R1159" s="299">
        <f t="shared" ref="R1159:R1167" si="1066">I1159-O1159</f>
        <v>0</v>
      </c>
    </row>
    <row r="1160" spans="1:18" outlineLevel="1">
      <c r="A1160" s="36"/>
      <c r="B1160" s="136"/>
      <c r="C1160" s="35"/>
      <c r="D1160" s="136"/>
      <c r="E1160" s="173"/>
      <c r="F1160" s="78"/>
      <c r="G1160" s="78">
        <f t="shared" ref="G1160:G1188" si="1067">ROUND(E1160*F1160,2)</f>
        <v>0</v>
      </c>
      <c r="H1160" s="159">
        <f t="shared" si="1058"/>
        <v>0</v>
      </c>
      <c r="I1160" s="78">
        <f t="shared" si="1059"/>
        <v>0</v>
      </c>
      <c r="J1160" s="123" t="e">
        <f t="shared" si="1060"/>
        <v>#DIV/0!</v>
      </c>
      <c r="K1160" s="159">
        <v>0</v>
      </c>
      <c r="L1160" s="159">
        <f t="shared" si="1061"/>
        <v>0</v>
      </c>
      <c r="M1160" s="323">
        <v>0</v>
      </c>
      <c r="N1160" s="78">
        <f t="shared" si="1062"/>
        <v>0</v>
      </c>
      <c r="O1160" s="78">
        <f t="shared" si="1063"/>
        <v>0</v>
      </c>
      <c r="P1160" s="78">
        <f t="shared" si="1064"/>
        <v>0</v>
      </c>
      <c r="Q1160" s="123" t="e">
        <f t="shared" si="1065"/>
        <v>#DIV/0!</v>
      </c>
      <c r="R1160" s="299">
        <f t="shared" si="1066"/>
        <v>0</v>
      </c>
    </row>
    <row r="1161" spans="1:18" outlineLevel="1">
      <c r="A1161" s="36"/>
      <c r="B1161" s="136"/>
      <c r="C1161" s="35"/>
      <c r="D1161" s="136"/>
      <c r="E1161" s="205"/>
      <c r="F1161" s="78"/>
      <c r="G1161" s="78">
        <f t="shared" si="1067"/>
        <v>0</v>
      </c>
      <c r="H1161" s="159">
        <f t="shared" si="1058"/>
        <v>0</v>
      </c>
      <c r="I1161" s="78">
        <f t="shared" si="1059"/>
        <v>0</v>
      </c>
      <c r="J1161" s="123" t="e">
        <f t="shared" si="1060"/>
        <v>#DIV/0!</v>
      </c>
      <c r="K1161" s="159">
        <v>0</v>
      </c>
      <c r="L1161" s="159">
        <f t="shared" si="1061"/>
        <v>0</v>
      </c>
      <c r="M1161" s="323">
        <v>0</v>
      </c>
      <c r="N1161" s="78">
        <f t="shared" si="1062"/>
        <v>0</v>
      </c>
      <c r="O1161" s="78">
        <f t="shared" si="1063"/>
        <v>0</v>
      </c>
      <c r="P1161" s="78">
        <f t="shared" si="1064"/>
        <v>0</v>
      </c>
      <c r="Q1161" s="123" t="e">
        <f t="shared" si="1065"/>
        <v>#DIV/0!</v>
      </c>
      <c r="R1161" s="299">
        <f t="shared" si="1066"/>
        <v>0</v>
      </c>
    </row>
    <row r="1162" spans="1:18" outlineLevel="1">
      <c r="A1162" s="36"/>
      <c r="B1162" s="136"/>
      <c r="C1162" s="35"/>
      <c r="D1162" s="136"/>
      <c r="E1162" s="205"/>
      <c r="F1162" s="78"/>
      <c r="G1162" s="78">
        <f t="shared" si="1067"/>
        <v>0</v>
      </c>
      <c r="H1162" s="159">
        <f t="shared" si="1058"/>
        <v>0</v>
      </c>
      <c r="I1162" s="78">
        <f t="shared" si="1059"/>
        <v>0</v>
      </c>
      <c r="J1162" s="123" t="e">
        <f t="shared" si="1060"/>
        <v>#DIV/0!</v>
      </c>
      <c r="K1162" s="159">
        <v>0</v>
      </c>
      <c r="L1162" s="159">
        <f t="shared" si="1061"/>
        <v>0</v>
      </c>
      <c r="M1162" s="323">
        <v>0</v>
      </c>
      <c r="N1162" s="78">
        <f t="shared" si="1062"/>
        <v>0</v>
      </c>
      <c r="O1162" s="78">
        <f t="shared" si="1063"/>
        <v>0</v>
      </c>
      <c r="P1162" s="78">
        <f t="shared" si="1064"/>
        <v>0</v>
      </c>
      <c r="Q1162" s="123" t="e">
        <f t="shared" si="1065"/>
        <v>#DIV/0!</v>
      </c>
      <c r="R1162" s="299">
        <f t="shared" si="1066"/>
        <v>0</v>
      </c>
    </row>
    <row r="1163" spans="1:18" outlineLevel="1">
      <c r="A1163" s="36"/>
      <c r="B1163" s="136"/>
      <c r="C1163" s="35"/>
      <c r="D1163" s="136"/>
      <c r="E1163" s="205"/>
      <c r="F1163" s="78"/>
      <c r="G1163" s="78">
        <f t="shared" si="1067"/>
        <v>0</v>
      </c>
      <c r="H1163" s="159">
        <f t="shared" si="1058"/>
        <v>0</v>
      </c>
      <c r="I1163" s="78">
        <f t="shared" si="1059"/>
        <v>0</v>
      </c>
      <c r="J1163" s="123" t="e">
        <f t="shared" si="1060"/>
        <v>#DIV/0!</v>
      </c>
      <c r="K1163" s="159">
        <v>0</v>
      </c>
      <c r="L1163" s="159">
        <f t="shared" si="1061"/>
        <v>0</v>
      </c>
      <c r="M1163" s="323">
        <v>0</v>
      </c>
      <c r="N1163" s="78">
        <f t="shared" si="1062"/>
        <v>0</v>
      </c>
      <c r="O1163" s="78">
        <f t="shared" si="1063"/>
        <v>0</v>
      </c>
      <c r="P1163" s="78">
        <f t="shared" si="1064"/>
        <v>0</v>
      </c>
      <c r="Q1163" s="123" t="e">
        <f t="shared" si="1065"/>
        <v>#DIV/0!</v>
      </c>
      <c r="R1163" s="299">
        <f t="shared" si="1066"/>
        <v>0</v>
      </c>
    </row>
    <row r="1164" spans="1:18" outlineLevel="1">
      <c r="A1164" s="36"/>
      <c r="B1164" s="36"/>
      <c r="C1164" s="35"/>
      <c r="D1164" s="36"/>
      <c r="E1164" s="205"/>
      <c r="F1164" s="78"/>
      <c r="G1164" s="78">
        <f t="shared" si="1067"/>
        <v>0</v>
      </c>
      <c r="H1164" s="159">
        <f t="shared" si="1058"/>
        <v>0</v>
      </c>
      <c r="I1164" s="78">
        <f t="shared" si="1059"/>
        <v>0</v>
      </c>
      <c r="J1164" s="123" t="e">
        <f t="shared" si="1060"/>
        <v>#DIV/0!</v>
      </c>
      <c r="K1164" s="159">
        <v>0</v>
      </c>
      <c r="L1164" s="159">
        <f t="shared" si="1061"/>
        <v>0</v>
      </c>
      <c r="M1164" s="323">
        <v>0</v>
      </c>
      <c r="N1164" s="78">
        <f t="shared" si="1062"/>
        <v>0</v>
      </c>
      <c r="O1164" s="78">
        <f t="shared" si="1063"/>
        <v>0</v>
      </c>
      <c r="P1164" s="78">
        <f t="shared" si="1064"/>
        <v>0</v>
      </c>
      <c r="Q1164" s="123" t="e">
        <f t="shared" si="1065"/>
        <v>#DIV/0!</v>
      </c>
      <c r="R1164" s="299">
        <f t="shared" si="1066"/>
        <v>0</v>
      </c>
    </row>
    <row r="1165" spans="1:18" outlineLevel="1">
      <c r="A1165" s="36"/>
      <c r="B1165" s="36"/>
      <c r="C1165" s="35"/>
      <c r="D1165" s="36"/>
      <c r="E1165" s="205"/>
      <c r="F1165" s="78"/>
      <c r="G1165" s="78">
        <f t="shared" si="1067"/>
        <v>0</v>
      </c>
      <c r="H1165" s="159">
        <f t="shared" si="1058"/>
        <v>0</v>
      </c>
      <c r="I1165" s="78">
        <f t="shared" si="1059"/>
        <v>0</v>
      </c>
      <c r="J1165" s="123" t="e">
        <f t="shared" si="1060"/>
        <v>#DIV/0!</v>
      </c>
      <c r="K1165" s="159">
        <v>0</v>
      </c>
      <c r="L1165" s="159">
        <f t="shared" si="1061"/>
        <v>0</v>
      </c>
      <c r="M1165" s="323">
        <v>0</v>
      </c>
      <c r="N1165" s="78">
        <f t="shared" si="1062"/>
        <v>0</v>
      </c>
      <c r="O1165" s="78">
        <f t="shared" si="1063"/>
        <v>0</v>
      </c>
      <c r="P1165" s="78">
        <f t="shared" si="1064"/>
        <v>0</v>
      </c>
      <c r="Q1165" s="123" t="e">
        <f t="shared" si="1065"/>
        <v>#DIV/0!</v>
      </c>
      <c r="R1165" s="299">
        <f t="shared" si="1066"/>
        <v>0</v>
      </c>
    </row>
    <row r="1166" spans="1:18" outlineLevel="1">
      <c r="A1166" s="36"/>
      <c r="B1166" s="136"/>
      <c r="C1166" s="35"/>
      <c r="D1166" s="136"/>
      <c r="E1166" s="205"/>
      <c r="F1166" s="78"/>
      <c r="G1166" s="78">
        <f t="shared" si="1067"/>
        <v>0</v>
      </c>
      <c r="H1166" s="159">
        <f t="shared" si="1058"/>
        <v>0</v>
      </c>
      <c r="I1166" s="78">
        <f t="shared" si="1059"/>
        <v>0</v>
      </c>
      <c r="J1166" s="123" t="e">
        <f t="shared" si="1060"/>
        <v>#DIV/0!</v>
      </c>
      <c r="K1166" s="159">
        <v>0</v>
      </c>
      <c r="L1166" s="159">
        <f t="shared" si="1061"/>
        <v>0</v>
      </c>
      <c r="M1166" s="323">
        <v>0</v>
      </c>
      <c r="N1166" s="78">
        <f t="shared" si="1062"/>
        <v>0</v>
      </c>
      <c r="O1166" s="78">
        <f t="shared" si="1063"/>
        <v>0</v>
      </c>
      <c r="P1166" s="78">
        <f t="shared" si="1064"/>
        <v>0</v>
      </c>
      <c r="Q1166" s="123" t="e">
        <f t="shared" si="1065"/>
        <v>#DIV/0!</v>
      </c>
      <c r="R1166" s="299">
        <f t="shared" si="1066"/>
        <v>0</v>
      </c>
    </row>
    <row r="1167" spans="1:18" outlineLevel="1">
      <c r="A1167" s="36"/>
      <c r="B1167" s="136"/>
      <c r="C1167" s="35"/>
      <c r="D1167" s="136"/>
      <c r="E1167" s="205"/>
      <c r="F1167" s="78"/>
      <c r="G1167" s="78">
        <f t="shared" si="1067"/>
        <v>0</v>
      </c>
      <c r="H1167" s="159">
        <f t="shared" si="1058"/>
        <v>0</v>
      </c>
      <c r="I1167" s="78">
        <f t="shared" si="1059"/>
        <v>0</v>
      </c>
      <c r="J1167" s="123" t="e">
        <f t="shared" si="1060"/>
        <v>#DIV/0!</v>
      </c>
      <c r="K1167" s="159">
        <v>0</v>
      </c>
      <c r="L1167" s="159">
        <f t="shared" si="1061"/>
        <v>0</v>
      </c>
      <c r="M1167" s="323">
        <v>0</v>
      </c>
      <c r="N1167" s="78">
        <f t="shared" si="1062"/>
        <v>0</v>
      </c>
      <c r="O1167" s="78">
        <f t="shared" si="1063"/>
        <v>0</v>
      </c>
      <c r="P1167" s="78">
        <f t="shared" si="1064"/>
        <v>0</v>
      </c>
      <c r="Q1167" s="123" t="e">
        <f t="shared" si="1065"/>
        <v>#DIV/0!</v>
      </c>
      <c r="R1167" s="299">
        <f t="shared" si="1066"/>
        <v>0</v>
      </c>
    </row>
    <row r="1168" spans="1:18">
      <c r="A1168" s="153"/>
      <c r="B1168" s="152"/>
      <c r="C1168" s="38"/>
      <c r="D1168" s="153"/>
      <c r="E1168" s="206"/>
      <c r="F1168" s="77"/>
      <c r="G1168" s="77">
        <f>SUM(G1169:G1171)</f>
        <v>0</v>
      </c>
      <c r="H1168" s="158"/>
      <c r="I1168" s="77"/>
      <c r="J1168" s="17"/>
      <c r="K1168" s="158"/>
      <c r="L1168" s="158"/>
      <c r="M1168" s="322"/>
      <c r="N1168" s="77">
        <f t="shared" ref="N1168:R1168" si="1068">SUM(N1169:N1171)</f>
        <v>0</v>
      </c>
      <c r="O1168" s="77">
        <f t="shared" si="1068"/>
        <v>0</v>
      </c>
      <c r="P1168" s="77">
        <f t="shared" si="1068"/>
        <v>0</v>
      </c>
      <c r="Q1168" s="25" t="e">
        <f>O1168/I1168</f>
        <v>#DIV/0!</v>
      </c>
      <c r="R1168" s="298">
        <f t="shared" si="1068"/>
        <v>0</v>
      </c>
    </row>
    <row r="1169" spans="1:18" outlineLevel="1">
      <c r="A1169" s="36"/>
      <c r="B1169" s="136"/>
      <c r="C1169" s="35"/>
      <c r="D1169" s="136"/>
      <c r="E1169" s="173"/>
      <c r="F1169" s="78"/>
      <c r="G1169" s="78">
        <f t="shared" si="1067"/>
        <v>0</v>
      </c>
      <c r="H1169" s="159">
        <f t="shared" ref="H1169:H1171" si="1069">IF(L1169&gt;E1169,L1169,E1169)</f>
        <v>0</v>
      </c>
      <c r="I1169" s="78">
        <f t="shared" ref="I1169:I1171" si="1070">ROUND(H1169*F1169,2)</f>
        <v>0</v>
      </c>
      <c r="J1169" s="123" t="e">
        <f t="shared" ref="J1169:J1171" si="1071">(H1169/E1169)</f>
        <v>#DIV/0!</v>
      </c>
      <c r="K1169" s="159">
        <v>0</v>
      </c>
      <c r="L1169" s="159">
        <f t="shared" ref="L1169:L1171" si="1072">K1169+M1169</f>
        <v>0</v>
      </c>
      <c r="M1169" s="323">
        <v>0</v>
      </c>
      <c r="N1169" s="78">
        <f>ROUND(K1169*F1169,2)</f>
        <v>0</v>
      </c>
      <c r="O1169" s="78">
        <f t="shared" ref="O1169:O1171" si="1073">N1169+P1169</f>
        <v>0</v>
      </c>
      <c r="P1169" s="78">
        <f>ROUND(M1169*F1169,2)</f>
        <v>0</v>
      </c>
      <c r="Q1169" s="123" t="e">
        <f t="shared" ref="Q1169:Q1171" si="1074">L1169/H1169</f>
        <v>#DIV/0!</v>
      </c>
      <c r="R1169" s="299">
        <f t="shared" ref="R1169:R1171" si="1075">I1169-O1169</f>
        <v>0</v>
      </c>
    </row>
    <row r="1170" spans="1:18" outlineLevel="1">
      <c r="A1170" s="36"/>
      <c r="B1170" s="136"/>
      <c r="C1170" s="35"/>
      <c r="D1170" s="136"/>
      <c r="E1170" s="83"/>
      <c r="F1170" s="78"/>
      <c r="G1170" s="78">
        <f t="shared" si="1067"/>
        <v>0</v>
      </c>
      <c r="H1170" s="159">
        <f t="shared" si="1069"/>
        <v>0</v>
      </c>
      <c r="I1170" s="78">
        <f t="shared" si="1070"/>
        <v>0</v>
      </c>
      <c r="J1170" s="123" t="e">
        <f t="shared" si="1071"/>
        <v>#DIV/0!</v>
      </c>
      <c r="K1170" s="159">
        <v>0</v>
      </c>
      <c r="L1170" s="159">
        <f t="shared" si="1072"/>
        <v>0</v>
      </c>
      <c r="M1170" s="323">
        <v>0</v>
      </c>
      <c r="N1170" s="78">
        <f>ROUND(K1170*F1170,2)</f>
        <v>0</v>
      </c>
      <c r="O1170" s="78">
        <f t="shared" si="1073"/>
        <v>0</v>
      </c>
      <c r="P1170" s="78">
        <f>ROUND(M1170*F1170,2)</f>
        <v>0</v>
      </c>
      <c r="Q1170" s="123" t="e">
        <f t="shared" si="1074"/>
        <v>#DIV/0!</v>
      </c>
      <c r="R1170" s="299">
        <f t="shared" si="1075"/>
        <v>0</v>
      </c>
    </row>
    <row r="1171" spans="1:18" outlineLevel="1">
      <c r="A1171" s="36"/>
      <c r="B1171" s="136"/>
      <c r="C1171" s="35"/>
      <c r="D1171" s="136"/>
      <c r="E1171" s="83"/>
      <c r="F1171" s="78"/>
      <c r="G1171" s="78">
        <f t="shared" si="1067"/>
        <v>0</v>
      </c>
      <c r="H1171" s="159">
        <f t="shared" si="1069"/>
        <v>0</v>
      </c>
      <c r="I1171" s="78">
        <f t="shared" si="1070"/>
        <v>0</v>
      </c>
      <c r="J1171" s="123" t="e">
        <f t="shared" si="1071"/>
        <v>#DIV/0!</v>
      </c>
      <c r="K1171" s="159">
        <v>0</v>
      </c>
      <c r="L1171" s="159">
        <f t="shared" si="1072"/>
        <v>0</v>
      </c>
      <c r="M1171" s="323">
        <v>0</v>
      </c>
      <c r="N1171" s="78">
        <f>ROUND(K1171*F1171,2)</f>
        <v>0</v>
      </c>
      <c r="O1171" s="78">
        <f t="shared" si="1073"/>
        <v>0</v>
      </c>
      <c r="P1171" s="78">
        <f>ROUND(M1171*F1171,2)</f>
        <v>0</v>
      </c>
      <c r="Q1171" s="123" t="e">
        <f t="shared" si="1074"/>
        <v>#DIV/0!</v>
      </c>
      <c r="R1171" s="299">
        <f t="shared" si="1075"/>
        <v>0</v>
      </c>
    </row>
    <row r="1172" spans="1:18">
      <c r="A1172" s="153"/>
      <c r="B1172" s="152"/>
      <c r="C1172" s="38"/>
      <c r="D1172" s="153"/>
      <c r="E1172" s="206"/>
      <c r="F1172" s="77"/>
      <c r="G1172" s="77">
        <f>SUM(G1173:G1174)</f>
        <v>0</v>
      </c>
      <c r="H1172" s="158"/>
      <c r="I1172" s="77"/>
      <c r="J1172" s="17"/>
      <c r="K1172" s="158"/>
      <c r="L1172" s="158"/>
      <c r="M1172" s="322"/>
      <c r="N1172" s="77">
        <f t="shared" ref="N1172:R1172" si="1076">SUM(N1173:N1174)</f>
        <v>0</v>
      </c>
      <c r="O1172" s="77">
        <f t="shared" si="1076"/>
        <v>0</v>
      </c>
      <c r="P1172" s="77">
        <f t="shared" si="1076"/>
        <v>0</v>
      </c>
      <c r="Q1172" s="25" t="e">
        <f>O1172/I1172</f>
        <v>#DIV/0!</v>
      </c>
      <c r="R1172" s="298">
        <f t="shared" si="1076"/>
        <v>0</v>
      </c>
    </row>
    <row r="1173" spans="1:18" outlineLevel="1">
      <c r="A1173" s="36"/>
      <c r="B1173" s="136"/>
      <c r="C1173" s="35"/>
      <c r="D1173" s="136"/>
      <c r="E1173" s="205"/>
      <c r="F1173" s="78"/>
      <c r="G1173" s="78">
        <f t="shared" si="1067"/>
        <v>0</v>
      </c>
      <c r="H1173" s="159">
        <f t="shared" ref="H1173:H1174" si="1077">IF(L1173&gt;E1173,L1173,E1173)</f>
        <v>0</v>
      </c>
      <c r="I1173" s="78">
        <f t="shared" ref="I1173:I1174" si="1078">ROUND(H1173*F1173,2)</f>
        <v>0</v>
      </c>
      <c r="J1173" s="123" t="e">
        <f t="shared" ref="J1173:J1174" si="1079">(H1173/E1173)</f>
        <v>#DIV/0!</v>
      </c>
      <c r="K1173" s="159">
        <v>0</v>
      </c>
      <c r="L1173" s="159">
        <f t="shared" ref="L1173:L1174" si="1080">K1173+M1173</f>
        <v>0</v>
      </c>
      <c r="M1173" s="323">
        <v>0</v>
      </c>
      <c r="N1173" s="78">
        <f>ROUND(K1173*F1173,2)</f>
        <v>0</v>
      </c>
      <c r="O1173" s="78">
        <f t="shared" ref="O1173:O1174" si="1081">N1173+P1173</f>
        <v>0</v>
      </c>
      <c r="P1173" s="78">
        <f>ROUND(M1173*F1173,2)</f>
        <v>0</v>
      </c>
      <c r="Q1173" s="123" t="e">
        <f t="shared" ref="Q1173:Q1174" si="1082">L1173/H1173</f>
        <v>#DIV/0!</v>
      </c>
      <c r="R1173" s="299">
        <f t="shared" ref="R1173:R1174" si="1083">I1173-O1173</f>
        <v>0</v>
      </c>
    </row>
    <row r="1174" spans="1:18" outlineLevel="1">
      <c r="A1174" s="36"/>
      <c r="B1174" s="136"/>
      <c r="C1174" s="35"/>
      <c r="D1174" s="136"/>
      <c r="E1174" s="205"/>
      <c r="F1174" s="78"/>
      <c r="G1174" s="78">
        <f t="shared" si="1067"/>
        <v>0</v>
      </c>
      <c r="H1174" s="159">
        <f t="shared" si="1077"/>
        <v>0</v>
      </c>
      <c r="I1174" s="78">
        <f t="shared" si="1078"/>
        <v>0</v>
      </c>
      <c r="J1174" s="123" t="e">
        <f t="shared" si="1079"/>
        <v>#DIV/0!</v>
      </c>
      <c r="K1174" s="159">
        <v>0</v>
      </c>
      <c r="L1174" s="159">
        <f t="shared" si="1080"/>
        <v>0</v>
      </c>
      <c r="M1174" s="323">
        <v>0</v>
      </c>
      <c r="N1174" s="78">
        <f>ROUND(K1174*F1174,2)</f>
        <v>0</v>
      </c>
      <c r="O1174" s="78">
        <f t="shared" si="1081"/>
        <v>0</v>
      </c>
      <c r="P1174" s="78">
        <f>ROUND(M1174*F1174,2)</f>
        <v>0</v>
      </c>
      <c r="Q1174" s="123" t="e">
        <f t="shared" si="1082"/>
        <v>#DIV/0!</v>
      </c>
      <c r="R1174" s="299">
        <f t="shared" si="1083"/>
        <v>0</v>
      </c>
    </row>
    <row r="1175" spans="1:18">
      <c r="A1175" s="153"/>
      <c r="B1175" s="152"/>
      <c r="C1175" s="38"/>
      <c r="D1175" s="153"/>
      <c r="E1175" s="206"/>
      <c r="F1175" s="77"/>
      <c r="G1175" s="77">
        <f>SUM(G1176:G1181)</f>
        <v>0</v>
      </c>
      <c r="H1175" s="158"/>
      <c r="I1175" s="77"/>
      <c r="J1175" s="17"/>
      <c r="K1175" s="158"/>
      <c r="L1175" s="158"/>
      <c r="M1175" s="322"/>
      <c r="N1175" s="77">
        <f t="shared" ref="N1175:R1175" si="1084">SUM(N1176:N1181)</f>
        <v>0</v>
      </c>
      <c r="O1175" s="77">
        <f t="shared" si="1084"/>
        <v>0</v>
      </c>
      <c r="P1175" s="77">
        <f t="shared" si="1084"/>
        <v>0</v>
      </c>
      <c r="Q1175" s="25" t="e">
        <f>O1175/I1175</f>
        <v>#DIV/0!</v>
      </c>
      <c r="R1175" s="298">
        <f t="shared" si="1084"/>
        <v>0</v>
      </c>
    </row>
    <row r="1176" spans="1:18" outlineLevel="1">
      <c r="A1176" s="36"/>
      <c r="B1176" s="136"/>
      <c r="C1176" s="35"/>
      <c r="D1176" s="136"/>
      <c r="E1176" s="83"/>
      <c r="F1176" s="78"/>
      <c r="G1176" s="78">
        <f t="shared" si="1067"/>
        <v>0</v>
      </c>
      <c r="H1176" s="159">
        <f t="shared" ref="H1176:H1181" si="1085">IF(L1176&gt;E1176,L1176,E1176)</f>
        <v>0</v>
      </c>
      <c r="I1176" s="78">
        <f t="shared" ref="I1176:I1181" si="1086">ROUND(H1176*F1176,2)</f>
        <v>0</v>
      </c>
      <c r="J1176" s="123" t="e">
        <f t="shared" ref="J1176:J1181" si="1087">(H1176/E1176)</f>
        <v>#DIV/0!</v>
      </c>
      <c r="K1176" s="159">
        <v>0</v>
      </c>
      <c r="L1176" s="159">
        <f t="shared" ref="L1176:L1181" si="1088">K1176+M1176</f>
        <v>0</v>
      </c>
      <c r="M1176" s="323">
        <v>0</v>
      </c>
      <c r="N1176" s="78">
        <f t="shared" ref="N1176:N1181" si="1089">ROUND(K1176*F1176,2)</f>
        <v>0</v>
      </c>
      <c r="O1176" s="78">
        <f t="shared" ref="O1176:O1181" si="1090">N1176+P1176</f>
        <v>0</v>
      </c>
      <c r="P1176" s="78">
        <f t="shared" ref="P1176:P1181" si="1091">ROUND(M1176*F1176,2)</f>
        <v>0</v>
      </c>
      <c r="Q1176" s="123" t="e">
        <f t="shared" ref="Q1176:Q1181" si="1092">L1176/H1176</f>
        <v>#DIV/0!</v>
      </c>
      <c r="R1176" s="299">
        <f t="shared" ref="R1176:R1181" si="1093">I1176-O1176</f>
        <v>0</v>
      </c>
    </row>
    <row r="1177" spans="1:18" outlineLevel="1">
      <c r="A1177" s="36"/>
      <c r="B1177" s="136"/>
      <c r="C1177" s="35"/>
      <c r="D1177" s="136"/>
      <c r="E1177" s="83"/>
      <c r="F1177" s="78"/>
      <c r="G1177" s="78">
        <f t="shared" si="1067"/>
        <v>0</v>
      </c>
      <c r="H1177" s="159">
        <f t="shared" si="1085"/>
        <v>0</v>
      </c>
      <c r="I1177" s="78">
        <f t="shared" si="1086"/>
        <v>0</v>
      </c>
      <c r="J1177" s="123" t="e">
        <f t="shared" si="1087"/>
        <v>#DIV/0!</v>
      </c>
      <c r="K1177" s="159">
        <v>0</v>
      </c>
      <c r="L1177" s="159">
        <f t="shared" si="1088"/>
        <v>0</v>
      </c>
      <c r="M1177" s="323">
        <v>0</v>
      </c>
      <c r="N1177" s="78">
        <f t="shared" si="1089"/>
        <v>0</v>
      </c>
      <c r="O1177" s="78">
        <f t="shared" si="1090"/>
        <v>0</v>
      </c>
      <c r="P1177" s="78">
        <f t="shared" si="1091"/>
        <v>0</v>
      </c>
      <c r="Q1177" s="123" t="e">
        <f t="shared" si="1092"/>
        <v>#DIV/0!</v>
      </c>
      <c r="R1177" s="299">
        <f t="shared" si="1093"/>
        <v>0</v>
      </c>
    </row>
    <row r="1178" spans="1:18" outlineLevel="1">
      <c r="A1178" s="36"/>
      <c r="B1178" s="36"/>
      <c r="C1178" s="35"/>
      <c r="D1178" s="136"/>
      <c r="E1178" s="83"/>
      <c r="F1178" s="78"/>
      <c r="G1178" s="78">
        <f t="shared" si="1067"/>
        <v>0</v>
      </c>
      <c r="H1178" s="159">
        <f t="shared" si="1085"/>
        <v>0</v>
      </c>
      <c r="I1178" s="78">
        <f t="shared" si="1086"/>
        <v>0</v>
      </c>
      <c r="J1178" s="123" t="e">
        <f t="shared" si="1087"/>
        <v>#DIV/0!</v>
      </c>
      <c r="K1178" s="159">
        <v>0</v>
      </c>
      <c r="L1178" s="159">
        <f t="shared" si="1088"/>
        <v>0</v>
      </c>
      <c r="M1178" s="323">
        <v>0</v>
      </c>
      <c r="N1178" s="78">
        <f t="shared" si="1089"/>
        <v>0</v>
      </c>
      <c r="O1178" s="78">
        <f t="shared" si="1090"/>
        <v>0</v>
      </c>
      <c r="P1178" s="78">
        <f t="shared" si="1091"/>
        <v>0</v>
      </c>
      <c r="Q1178" s="123" t="e">
        <f t="shared" si="1092"/>
        <v>#DIV/0!</v>
      </c>
      <c r="R1178" s="299">
        <f t="shared" si="1093"/>
        <v>0</v>
      </c>
    </row>
    <row r="1179" spans="1:18" outlineLevel="1">
      <c r="A1179" s="36"/>
      <c r="B1179" s="136"/>
      <c r="C1179" s="35"/>
      <c r="D1179" s="136"/>
      <c r="E1179" s="207"/>
      <c r="F1179" s="78"/>
      <c r="G1179" s="78">
        <f t="shared" si="1067"/>
        <v>0</v>
      </c>
      <c r="H1179" s="159">
        <f t="shared" si="1085"/>
        <v>0</v>
      </c>
      <c r="I1179" s="78">
        <f t="shared" si="1086"/>
        <v>0</v>
      </c>
      <c r="J1179" s="123" t="e">
        <f t="shared" si="1087"/>
        <v>#DIV/0!</v>
      </c>
      <c r="K1179" s="159">
        <v>0</v>
      </c>
      <c r="L1179" s="159">
        <f t="shared" si="1088"/>
        <v>0</v>
      </c>
      <c r="M1179" s="323">
        <v>0</v>
      </c>
      <c r="N1179" s="78">
        <f t="shared" si="1089"/>
        <v>0</v>
      </c>
      <c r="O1179" s="78">
        <f t="shared" si="1090"/>
        <v>0</v>
      </c>
      <c r="P1179" s="78">
        <f t="shared" si="1091"/>
        <v>0</v>
      </c>
      <c r="Q1179" s="123" t="e">
        <f t="shared" si="1092"/>
        <v>#DIV/0!</v>
      </c>
      <c r="R1179" s="299">
        <f t="shared" si="1093"/>
        <v>0</v>
      </c>
    </row>
    <row r="1180" spans="1:18" outlineLevel="1">
      <c r="A1180" s="36"/>
      <c r="B1180" s="136"/>
      <c r="C1180" s="35"/>
      <c r="D1180" s="136"/>
      <c r="E1180" s="182"/>
      <c r="F1180" s="78"/>
      <c r="G1180" s="78">
        <f t="shared" si="1067"/>
        <v>0</v>
      </c>
      <c r="H1180" s="159">
        <f t="shared" si="1085"/>
        <v>0</v>
      </c>
      <c r="I1180" s="78">
        <f t="shared" si="1086"/>
        <v>0</v>
      </c>
      <c r="J1180" s="123" t="e">
        <f t="shared" si="1087"/>
        <v>#DIV/0!</v>
      </c>
      <c r="K1180" s="159">
        <v>0</v>
      </c>
      <c r="L1180" s="159">
        <f t="shared" si="1088"/>
        <v>0</v>
      </c>
      <c r="M1180" s="323">
        <v>0</v>
      </c>
      <c r="N1180" s="78">
        <f t="shared" si="1089"/>
        <v>0</v>
      </c>
      <c r="O1180" s="78">
        <f t="shared" si="1090"/>
        <v>0</v>
      </c>
      <c r="P1180" s="78">
        <f t="shared" si="1091"/>
        <v>0</v>
      </c>
      <c r="Q1180" s="123" t="e">
        <f t="shared" si="1092"/>
        <v>#DIV/0!</v>
      </c>
      <c r="R1180" s="299">
        <f t="shared" si="1093"/>
        <v>0</v>
      </c>
    </row>
    <row r="1181" spans="1:18" outlineLevel="1">
      <c r="A1181" s="36"/>
      <c r="B1181" s="136"/>
      <c r="C1181" s="35"/>
      <c r="D1181" s="136"/>
      <c r="E1181" s="207"/>
      <c r="F1181" s="78"/>
      <c r="G1181" s="78">
        <f t="shared" si="1067"/>
        <v>0</v>
      </c>
      <c r="H1181" s="159">
        <f t="shared" si="1085"/>
        <v>0</v>
      </c>
      <c r="I1181" s="78">
        <f t="shared" si="1086"/>
        <v>0</v>
      </c>
      <c r="J1181" s="123" t="e">
        <f t="shared" si="1087"/>
        <v>#DIV/0!</v>
      </c>
      <c r="K1181" s="159">
        <v>0</v>
      </c>
      <c r="L1181" s="159">
        <f t="shared" si="1088"/>
        <v>0</v>
      </c>
      <c r="M1181" s="323">
        <v>0</v>
      </c>
      <c r="N1181" s="78">
        <f t="shared" si="1089"/>
        <v>0</v>
      </c>
      <c r="O1181" s="78">
        <f t="shared" si="1090"/>
        <v>0</v>
      </c>
      <c r="P1181" s="78">
        <f t="shared" si="1091"/>
        <v>0</v>
      </c>
      <c r="Q1181" s="123" t="e">
        <f t="shared" si="1092"/>
        <v>#DIV/0!</v>
      </c>
      <c r="R1181" s="299">
        <f t="shared" si="1093"/>
        <v>0</v>
      </c>
    </row>
    <row r="1182" spans="1:18">
      <c r="A1182" s="153"/>
      <c r="B1182" s="152"/>
      <c r="C1182" s="38"/>
      <c r="D1182" s="153"/>
      <c r="E1182" s="206"/>
      <c r="F1182" s="77"/>
      <c r="G1182" s="77">
        <f>SUM(G1183:G1188)</f>
        <v>0</v>
      </c>
      <c r="H1182" s="158"/>
      <c r="I1182" s="77"/>
      <c r="J1182" s="17"/>
      <c r="K1182" s="158"/>
      <c r="L1182" s="158"/>
      <c r="M1182" s="322"/>
      <c r="N1182" s="77">
        <f t="shared" ref="N1182:R1182" si="1094">SUM(N1183:N1188)</f>
        <v>0</v>
      </c>
      <c r="O1182" s="77">
        <f t="shared" si="1094"/>
        <v>0</v>
      </c>
      <c r="P1182" s="77">
        <f t="shared" si="1094"/>
        <v>0</v>
      </c>
      <c r="Q1182" s="25" t="e">
        <f>O1182/I1182</f>
        <v>#DIV/0!</v>
      </c>
      <c r="R1182" s="298">
        <f t="shared" si="1094"/>
        <v>0</v>
      </c>
    </row>
    <row r="1183" spans="1:18" outlineLevel="1">
      <c r="A1183" s="36"/>
      <c r="B1183" s="136"/>
      <c r="C1183" s="35"/>
      <c r="D1183" s="136"/>
      <c r="E1183" s="207"/>
      <c r="F1183" s="78"/>
      <c r="G1183" s="78">
        <f t="shared" si="1067"/>
        <v>0</v>
      </c>
      <c r="H1183" s="159">
        <f t="shared" ref="H1183:H1188" si="1095">IF(L1183&gt;E1183,L1183,E1183)</f>
        <v>0</v>
      </c>
      <c r="I1183" s="78">
        <f t="shared" ref="I1183:I1188" si="1096">ROUND(H1183*F1183,2)</f>
        <v>0</v>
      </c>
      <c r="J1183" s="123" t="e">
        <f t="shared" ref="J1183:J1188" si="1097">(H1183/E1183)</f>
        <v>#DIV/0!</v>
      </c>
      <c r="K1183" s="159">
        <v>0</v>
      </c>
      <c r="L1183" s="159">
        <f t="shared" ref="L1183:L1188" si="1098">K1183+M1183</f>
        <v>0</v>
      </c>
      <c r="M1183" s="323">
        <v>0</v>
      </c>
      <c r="N1183" s="78">
        <f t="shared" ref="N1183:N1188" si="1099">ROUND(K1183*F1183,2)</f>
        <v>0</v>
      </c>
      <c r="O1183" s="78">
        <f t="shared" ref="O1183:O1188" si="1100">N1183+P1183</f>
        <v>0</v>
      </c>
      <c r="P1183" s="78">
        <f t="shared" ref="P1183:P1188" si="1101">ROUND(M1183*F1183,2)</f>
        <v>0</v>
      </c>
      <c r="Q1183" s="123" t="e">
        <f t="shared" ref="Q1183:Q1188" si="1102">L1183/H1183</f>
        <v>#DIV/0!</v>
      </c>
      <c r="R1183" s="299">
        <f t="shared" ref="R1183:R1188" si="1103">I1183-O1183</f>
        <v>0</v>
      </c>
    </row>
    <row r="1184" spans="1:18" outlineLevel="1">
      <c r="A1184" s="36"/>
      <c r="B1184" s="136"/>
      <c r="C1184" s="35"/>
      <c r="D1184" s="136"/>
      <c r="E1184" s="83"/>
      <c r="F1184" s="78"/>
      <c r="G1184" s="78">
        <f t="shared" si="1067"/>
        <v>0</v>
      </c>
      <c r="H1184" s="159">
        <f t="shared" si="1095"/>
        <v>0</v>
      </c>
      <c r="I1184" s="78">
        <f t="shared" si="1096"/>
        <v>0</v>
      </c>
      <c r="J1184" s="123" t="e">
        <f t="shared" si="1097"/>
        <v>#DIV/0!</v>
      </c>
      <c r="K1184" s="159">
        <v>0</v>
      </c>
      <c r="L1184" s="159">
        <f t="shared" si="1098"/>
        <v>0</v>
      </c>
      <c r="M1184" s="323">
        <v>0</v>
      </c>
      <c r="N1184" s="78">
        <f t="shared" si="1099"/>
        <v>0</v>
      </c>
      <c r="O1184" s="78">
        <f t="shared" si="1100"/>
        <v>0</v>
      </c>
      <c r="P1184" s="78">
        <f t="shared" si="1101"/>
        <v>0</v>
      </c>
      <c r="Q1184" s="123" t="e">
        <f t="shared" si="1102"/>
        <v>#DIV/0!</v>
      </c>
      <c r="R1184" s="299">
        <f t="shared" si="1103"/>
        <v>0</v>
      </c>
    </row>
    <row r="1185" spans="1:18" outlineLevel="1">
      <c r="A1185" s="36"/>
      <c r="B1185" s="136"/>
      <c r="C1185" s="35"/>
      <c r="D1185" s="136"/>
      <c r="E1185" s="207"/>
      <c r="F1185" s="78"/>
      <c r="G1185" s="78">
        <f t="shared" si="1067"/>
        <v>0</v>
      </c>
      <c r="H1185" s="159">
        <f t="shared" si="1095"/>
        <v>0</v>
      </c>
      <c r="I1185" s="78">
        <f t="shared" si="1096"/>
        <v>0</v>
      </c>
      <c r="J1185" s="123" t="e">
        <f t="shared" si="1097"/>
        <v>#DIV/0!</v>
      </c>
      <c r="K1185" s="159">
        <v>0</v>
      </c>
      <c r="L1185" s="159">
        <f t="shared" si="1098"/>
        <v>0</v>
      </c>
      <c r="M1185" s="323">
        <v>0</v>
      </c>
      <c r="N1185" s="78">
        <f t="shared" si="1099"/>
        <v>0</v>
      </c>
      <c r="O1185" s="78">
        <f t="shared" si="1100"/>
        <v>0</v>
      </c>
      <c r="P1185" s="78">
        <f t="shared" si="1101"/>
        <v>0</v>
      </c>
      <c r="Q1185" s="123" t="e">
        <f t="shared" si="1102"/>
        <v>#DIV/0!</v>
      </c>
      <c r="R1185" s="299">
        <f t="shared" si="1103"/>
        <v>0</v>
      </c>
    </row>
    <row r="1186" spans="1:18" outlineLevel="1">
      <c r="A1186" s="36"/>
      <c r="B1186" s="136"/>
      <c r="C1186" s="35"/>
      <c r="D1186" s="136"/>
      <c r="E1186" s="207"/>
      <c r="F1186" s="78"/>
      <c r="G1186" s="78">
        <f t="shared" si="1067"/>
        <v>0</v>
      </c>
      <c r="H1186" s="159">
        <f t="shared" si="1095"/>
        <v>0</v>
      </c>
      <c r="I1186" s="78">
        <f t="shared" si="1096"/>
        <v>0</v>
      </c>
      <c r="J1186" s="123" t="e">
        <f t="shared" si="1097"/>
        <v>#DIV/0!</v>
      </c>
      <c r="K1186" s="159">
        <v>0</v>
      </c>
      <c r="L1186" s="159">
        <f t="shared" si="1098"/>
        <v>0</v>
      </c>
      <c r="M1186" s="323">
        <v>0</v>
      </c>
      <c r="N1186" s="78">
        <f t="shared" si="1099"/>
        <v>0</v>
      </c>
      <c r="O1186" s="78">
        <f t="shared" si="1100"/>
        <v>0</v>
      </c>
      <c r="P1186" s="78">
        <f t="shared" si="1101"/>
        <v>0</v>
      </c>
      <c r="Q1186" s="123" t="e">
        <f t="shared" si="1102"/>
        <v>#DIV/0!</v>
      </c>
      <c r="R1186" s="299">
        <f t="shared" si="1103"/>
        <v>0</v>
      </c>
    </row>
    <row r="1187" spans="1:18" outlineLevel="1">
      <c r="A1187" s="36"/>
      <c r="B1187" s="136"/>
      <c r="C1187" s="35"/>
      <c r="D1187" s="136"/>
      <c r="E1187" s="83"/>
      <c r="F1187" s="78"/>
      <c r="G1187" s="78">
        <f t="shared" si="1067"/>
        <v>0</v>
      </c>
      <c r="H1187" s="159">
        <f t="shared" si="1095"/>
        <v>0</v>
      </c>
      <c r="I1187" s="78">
        <f t="shared" si="1096"/>
        <v>0</v>
      </c>
      <c r="J1187" s="123" t="e">
        <f t="shared" si="1097"/>
        <v>#DIV/0!</v>
      </c>
      <c r="K1187" s="159">
        <v>0</v>
      </c>
      <c r="L1187" s="159">
        <f t="shared" si="1098"/>
        <v>0</v>
      </c>
      <c r="M1187" s="323">
        <v>0</v>
      </c>
      <c r="N1187" s="78">
        <f t="shared" si="1099"/>
        <v>0</v>
      </c>
      <c r="O1187" s="78">
        <f t="shared" si="1100"/>
        <v>0</v>
      </c>
      <c r="P1187" s="78">
        <f t="shared" si="1101"/>
        <v>0</v>
      </c>
      <c r="Q1187" s="123" t="e">
        <f t="shared" si="1102"/>
        <v>#DIV/0!</v>
      </c>
      <c r="R1187" s="299">
        <f t="shared" si="1103"/>
        <v>0</v>
      </c>
    </row>
    <row r="1188" spans="1:18" outlineLevel="1">
      <c r="A1188" s="36"/>
      <c r="B1188" s="136"/>
      <c r="C1188" s="35"/>
      <c r="D1188" s="136"/>
      <c r="E1188" s="83"/>
      <c r="F1188" s="78"/>
      <c r="G1188" s="78">
        <f t="shared" si="1067"/>
        <v>0</v>
      </c>
      <c r="H1188" s="159">
        <f t="shared" si="1095"/>
        <v>0</v>
      </c>
      <c r="I1188" s="78">
        <f t="shared" si="1096"/>
        <v>0</v>
      </c>
      <c r="J1188" s="123" t="e">
        <f t="shared" si="1097"/>
        <v>#DIV/0!</v>
      </c>
      <c r="K1188" s="159">
        <v>0</v>
      </c>
      <c r="L1188" s="159">
        <f t="shared" si="1098"/>
        <v>0</v>
      </c>
      <c r="M1188" s="323">
        <v>0</v>
      </c>
      <c r="N1188" s="78">
        <f t="shared" si="1099"/>
        <v>0</v>
      </c>
      <c r="O1188" s="78">
        <f t="shared" si="1100"/>
        <v>0</v>
      </c>
      <c r="P1188" s="78">
        <f t="shared" si="1101"/>
        <v>0</v>
      </c>
      <c r="Q1188" s="123" t="e">
        <f t="shared" si="1102"/>
        <v>#DIV/0!</v>
      </c>
      <c r="R1188" s="299">
        <f t="shared" si="1103"/>
        <v>0</v>
      </c>
    </row>
    <row r="1189" spans="1:18">
      <c r="A1189" s="430"/>
      <c r="B1189" s="431"/>
      <c r="C1189" s="431"/>
      <c r="D1189" s="431"/>
      <c r="E1189" s="432"/>
      <c r="F1189" s="80"/>
      <c r="G1189" s="80">
        <f>G1158+G1168+G1172+G1175+G1182</f>
        <v>0</v>
      </c>
      <c r="H1189" s="158"/>
      <c r="I1189" s="77"/>
      <c r="J1189" s="17"/>
      <c r="K1189" s="222"/>
      <c r="L1189" s="222"/>
      <c r="M1189" s="329"/>
      <c r="N1189" s="80">
        <f t="shared" ref="N1189:R1189" si="1104">N1158+N1168+N1172+N1175+N1182</f>
        <v>0</v>
      </c>
      <c r="O1189" s="80">
        <f t="shared" si="1104"/>
        <v>0</v>
      </c>
      <c r="P1189" s="80">
        <f t="shared" si="1104"/>
        <v>0</v>
      </c>
      <c r="Q1189" s="20" t="e">
        <f>O1189/I1189</f>
        <v>#DIV/0!</v>
      </c>
      <c r="R1189" s="302">
        <f t="shared" si="1104"/>
        <v>0</v>
      </c>
    </row>
    <row r="1190" spans="1:18">
      <c r="A1190" s="315"/>
      <c r="B1190" s="316"/>
      <c r="C1190" s="316"/>
      <c r="D1190" s="316"/>
      <c r="E1190" s="316"/>
      <c r="F1190" s="316"/>
      <c r="G1190" s="316"/>
      <c r="H1190" s="316"/>
      <c r="I1190" s="316"/>
      <c r="J1190" s="316"/>
      <c r="K1190" s="316"/>
      <c r="L1190" s="316"/>
      <c r="M1190" s="330"/>
      <c r="N1190" s="316"/>
      <c r="O1190" s="316"/>
      <c r="P1190" s="316"/>
      <c r="Q1190" s="316"/>
      <c r="R1190" s="317"/>
    </row>
    <row r="1191" spans="1:18">
      <c r="A1191" s="209"/>
      <c r="B1191" s="129"/>
      <c r="C1191" s="130"/>
      <c r="D1191" s="12"/>
      <c r="E1191" s="171"/>
      <c r="F1191" s="79"/>
      <c r="G1191" s="76"/>
      <c r="H1191" s="155"/>
      <c r="I1191" s="76"/>
      <c r="J1191" s="16"/>
      <c r="K1191" s="155"/>
      <c r="L1191" s="155"/>
      <c r="M1191" s="324"/>
      <c r="N1191" s="76"/>
      <c r="O1191" s="76"/>
      <c r="P1191" s="76"/>
      <c r="Q1191" s="16"/>
      <c r="R1191" s="300"/>
    </row>
    <row r="1192" spans="1:18">
      <c r="A1192" s="209"/>
      <c r="B1192" s="130"/>
      <c r="C1192" s="130"/>
      <c r="D1192" s="12"/>
      <c r="E1192" s="171"/>
      <c r="F1192" s="79"/>
      <c r="G1192" s="76">
        <f>G1193+G1198+G1200+G1203+G1205</f>
        <v>0</v>
      </c>
      <c r="H1192" s="155"/>
      <c r="I1192" s="76"/>
      <c r="J1192" s="16"/>
      <c r="K1192" s="155"/>
      <c r="L1192" s="155"/>
      <c r="M1192" s="324"/>
      <c r="N1192" s="76">
        <f>N1193+N1198+N1200+N1203+N1205</f>
        <v>0</v>
      </c>
      <c r="O1192" s="76">
        <f>O1193+O1198+O1200+O1203+O1205</f>
        <v>0</v>
      </c>
      <c r="P1192" s="76">
        <f>P1193+P1198+P1200+P1203+P1205</f>
        <v>0</v>
      </c>
      <c r="Q1192" s="22" t="e">
        <f>O1192/I1192</f>
        <v>#DIV/0!</v>
      </c>
      <c r="R1192" s="300">
        <f>R1193+R1198+R1200+R1203+R1205</f>
        <v>0</v>
      </c>
    </row>
    <row r="1193" spans="1:18" outlineLevel="1">
      <c r="A1193" s="210"/>
      <c r="B1193" s="132"/>
      <c r="C1193" s="132"/>
      <c r="D1193" s="14"/>
      <c r="E1193" s="170"/>
      <c r="F1193" s="80"/>
      <c r="G1193" s="77">
        <f>SUM(G1194:G1197)</f>
        <v>0</v>
      </c>
      <c r="H1193" s="158"/>
      <c r="I1193" s="77"/>
      <c r="J1193" s="17"/>
      <c r="K1193" s="158"/>
      <c r="L1193" s="158"/>
      <c r="M1193" s="322"/>
      <c r="N1193" s="77">
        <f>SUM(N1194:N1197)</f>
        <v>0</v>
      </c>
      <c r="O1193" s="77">
        <f t="shared" ref="O1193:R1193" si="1105">SUM(O1194:O1197)</f>
        <v>0</v>
      </c>
      <c r="P1193" s="77">
        <f t="shared" si="1105"/>
        <v>0</v>
      </c>
      <c r="Q1193" s="25" t="e">
        <f>O1193/I1193</f>
        <v>#DIV/0!</v>
      </c>
      <c r="R1193" s="298">
        <f t="shared" si="1105"/>
        <v>0</v>
      </c>
    </row>
    <row r="1194" spans="1:18" outlineLevel="2">
      <c r="A1194" s="219"/>
      <c r="B1194" s="133"/>
      <c r="C1194" s="134"/>
      <c r="D1194" s="135"/>
      <c r="E1194" s="177"/>
      <c r="F1194" s="81"/>
      <c r="G1194" s="78">
        <f>ROUND(E1194*F1194,2)</f>
        <v>0</v>
      </c>
      <c r="H1194" s="159">
        <f t="shared" ref="H1194:H1197" si="1106">IF(L1194&gt;E1194,L1194,E1194)</f>
        <v>0</v>
      </c>
      <c r="I1194" s="78">
        <f t="shared" ref="I1194:I1197" si="1107">ROUND(H1194*F1194,2)</f>
        <v>0</v>
      </c>
      <c r="J1194" s="123" t="e">
        <f t="shared" ref="J1194:J1197" si="1108">(H1194/E1194)</f>
        <v>#DIV/0!</v>
      </c>
      <c r="K1194" s="159">
        <v>0</v>
      </c>
      <c r="L1194" s="159">
        <f t="shared" ref="L1194:L1197" si="1109">K1194+M1194</f>
        <v>0</v>
      </c>
      <c r="M1194" s="323">
        <v>0</v>
      </c>
      <c r="N1194" s="78">
        <f>ROUND(K1194*F1194,2)</f>
        <v>0</v>
      </c>
      <c r="O1194" s="78">
        <f t="shared" ref="O1194:O1197" si="1110">N1194+P1194</f>
        <v>0</v>
      </c>
      <c r="P1194" s="78">
        <f>ROUND(M1194*F1194,2)</f>
        <v>0</v>
      </c>
      <c r="Q1194" s="123" t="e">
        <f t="shared" ref="Q1194:Q1197" si="1111">L1194/H1194</f>
        <v>#DIV/0!</v>
      </c>
      <c r="R1194" s="299">
        <f t="shared" ref="R1194:R1197" si="1112">I1194-O1194</f>
        <v>0</v>
      </c>
    </row>
    <row r="1195" spans="1:18" outlineLevel="2">
      <c r="A1195" s="219"/>
      <c r="B1195" s="133"/>
      <c r="C1195" s="134"/>
      <c r="D1195" s="135"/>
      <c r="E1195" s="177"/>
      <c r="F1195" s="81"/>
      <c r="G1195" s="78">
        <f t="shared" ref="G1195:G1206" si="1113">ROUND(E1195*F1195,2)</f>
        <v>0</v>
      </c>
      <c r="H1195" s="159">
        <f t="shared" si="1106"/>
        <v>0</v>
      </c>
      <c r="I1195" s="78">
        <f t="shared" si="1107"/>
        <v>0</v>
      </c>
      <c r="J1195" s="123" t="e">
        <f t="shared" si="1108"/>
        <v>#DIV/0!</v>
      </c>
      <c r="K1195" s="159">
        <v>0</v>
      </c>
      <c r="L1195" s="159">
        <f t="shared" si="1109"/>
        <v>0</v>
      </c>
      <c r="M1195" s="323">
        <v>0</v>
      </c>
      <c r="N1195" s="78">
        <f>ROUND(K1195*F1195,2)</f>
        <v>0</v>
      </c>
      <c r="O1195" s="78">
        <f t="shared" si="1110"/>
        <v>0</v>
      </c>
      <c r="P1195" s="78">
        <f>ROUND(M1195*F1195,2)</f>
        <v>0</v>
      </c>
      <c r="Q1195" s="123" t="e">
        <f t="shared" si="1111"/>
        <v>#DIV/0!</v>
      </c>
      <c r="R1195" s="299">
        <f t="shared" si="1112"/>
        <v>0</v>
      </c>
    </row>
    <row r="1196" spans="1:18" outlineLevel="2">
      <c r="A1196" s="219"/>
      <c r="B1196" s="133"/>
      <c r="C1196" s="134"/>
      <c r="D1196" s="135"/>
      <c r="E1196" s="177"/>
      <c r="F1196" s="81"/>
      <c r="G1196" s="78">
        <f t="shared" si="1113"/>
        <v>0</v>
      </c>
      <c r="H1196" s="159">
        <f t="shared" si="1106"/>
        <v>0</v>
      </c>
      <c r="I1196" s="78">
        <f t="shared" si="1107"/>
        <v>0</v>
      </c>
      <c r="J1196" s="123" t="e">
        <f t="shared" si="1108"/>
        <v>#DIV/0!</v>
      </c>
      <c r="K1196" s="159">
        <v>0</v>
      </c>
      <c r="L1196" s="159">
        <f t="shared" si="1109"/>
        <v>0</v>
      </c>
      <c r="M1196" s="323">
        <v>0</v>
      </c>
      <c r="N1196" s="78">
        <f>ROUND(K1196*F1196,2)</f>
        <v>0</v>
      </c>
      <c r="O1196" s="78">
        <f t="shared" si="1110"/>
        <v>0</v>
      </c>
      <c r="P1196" s="78">
        <f>ROUND(M1196*F1196,2)</f>
        <v>0</v>
      </c>
      <c r="Q1196" s="123" t="e">
        <f t="shared" si="1111"/>
        <v>#DIV/0!</v>
      </c>
      <c r="R1196" s="299">
        <f t="shared" si="1112"/>
        <v>0</v>
      </c>
    </row>
    <row r="1197" spans="1:18" outlineLevel="2">
      <c r="A1197" s="219"/>
      <c r="B1197" s="133"/>
      <c r="C1197" s="134"/>
      <c r="D1197" s="135"/>
      <c r="E1197" s="177"/>
      <c r="F1197" s="81"/>
      <c r="G1197" s="78">
        <f t="shared" si="1113"/>
        <v>0</v>
      </c>
      <c r="H1197" s="159">
        <f t="shared" si="1106"/>
        <v>0</v>
      </c>
      <c r="I1197" s="78">
        <f t="shared" si="1107"/>
        <v>0</v>
      </c>
      <c r="J1197" s="123" t="e">
        <f t="shared" si="1108"/>
        <v>#DIV/0!</v>
      </c>
      <c r="K1197" s="159">
        <v>0</v>
      </c>
      <c r="L1197" s="159">
        <f t="shared" si="1109"/>
        <v>0</v>
      </c>
      <c r="M1197" s="323">
        <v>0</v>
      </c>
      <c r="N1197" s="78">
        <f>ROUND(K1197*F1197,2)</f>
        <v>0</v>
      </c>
      <c r="O1197" s="78">
        <f t="shared" si="1110"/>
        <v>0</v>
      </c>
      <c r="P1197" s="78">
        <f>ROUND(M1197*F1197,2)</f>
        <v>0</v>
      </c>
      <c r="Q1197" s="123" t="e">
        <f t="shared" si="1111"/>
        <v>#DIV/0!</v>
      </c>
      <c r="R1197" s="299">
        <f t="shared" si="1112"/>
        <v>0</v>
      </c>
    </row>
    <row r="1198" spans="1:18" outlineLevel="1">
      <c r="A1198" s="210"/>
      <c r="B1198" s="131"/>
      <c r="C1198" s="132"/>
      <c r="D1198" s="14"/>
      <c r="E1198" s="175"/>
      <c r="F1198" s="80"/>
      <c r="G1198" s="77">
        <f>G1199</f>
        <v>0</v>
      </c>
      <c r="H1198" s="158"/>
      <c r="I1198" s="77"/>
      <c r="J1198" s="17"/>
      <c r="K1198" s="158"/>
      <c r="L1198" s="158"/>
      <c r="M1198" s="322"/>
      <c r="N1198" s="77">
        <f>N1199</f>
        <v>0</v>
      </c>
      <c r="O1198" s="77">
        <f t="shared" ref="O1198:R1198" si="1114">O1199</f>
        <v>0</v>
      </c>
      <c r="P1198" s="77">
        <f t="shared" si="1114"/>
        <v>0</v>
      </c>
      <c r="Q1198" s="25" t="e">
        <f>O1198/I1198</f>
        <v>#DIV/0!</v>
      </c>
      <c r="R1198" s="298">
        <f t="shared" si="1114"/>
        <v>0</v>
      </c>
    </row>
    <row r="1199" spans="1:18" outlineLevel="2">
      <c r="A1199" s="219"/>
      <c r="B1199" s="133"/>
      <c r="C1199" s="134"/>
      <c r="D1199" s="135"/>
      <c r="E1199" s="177"/>
      <c r="F1199" s="81"/>
      <c r="G1199" s="78">
        <f t="shared" si="1113"/>
        <v>0</v>
      </c>
      <c r="H1199" s="159">
        <f>IF(L1199&gt;E1199,L1199,E1199)</f>
        <v>0</v>
      </c>
      <c r="I1199" s="78">
        <f>ROUND(H1199*F1199,2)</f>
        <v>0</v>
      </c>
      <c r="J1199" s="123" t="e">
        <f t="shared" ref="J1199" si="1115">(H1199/E1199)</f>
        <v>#DIV/0!</v>
      </c>
      <c r="K1199" s="159">
        <v>0</v>
      </c>
      <c r="L1199" s="159">
        <f t="shared" ref="L1199" si="1116">K1199+M1199</f>
        <v>0</v>
      </c>
      <c r="M1199" s="323">
        <v>0</v>
      </c>
      <c r="N1199" s="78">
        <f>ROUND(K1199*F1199,2)</f>
        <v>0</v>
      </c>
      <c r="O1199" s="78">
        <f t="shared" ref="O1199" si="1117">N1199+P1199</f>
        <v>0</v>
      </c>
      <c r="P1199" s="78">
        <f>ROUND(M1199*F1199,2)</f>
        <v>0</v>
      </c>
      <c r="Q1199" s="123" t="e">
        <f>L1199/H1199</f>
        <v>#DIV/0!</v>
      </c>
      <c r="R1199" s="299">
        <f>I1199-O1199</f>
        <v>0</v>
      </c>
    </row>
    <row r="1200" spans="1:18" outlineLevel="1">
      <c r="A1200" s="210"/>
      <c r="B1200" s="131"/>
      <c r="C1200" s="132"/>
      <c r="D1200" s="18"/>
      <c r="E1200" s="179"/>
      <c r="F1200" s="82"/>
      <c r="G1200" s="77">
        <f>SUM(G1201:G1202)</f>
        <v>0</v>
      </c>
      <c r="H1200" s="158"/>
      <c r="I1200" s="77"/>
      <c r="J1200" s="17"/>
      <c r="K1200" s="158"/>
      <c r="L1200" s="158"/>
      <c r="M1200" s="322"/>
      <c r="N1200" s="77">
        <f>N1201+N1202</f>
        <v>0</v>
      </c>
      <c r="O1200" s="77">
        <f t="shared" ref="O1200:R1200" si="1118">O1201+O1202</f>
        <v>0</v>
      </c>
      <c r="P1200" s="77">
        <f t="shared" si="1118"/>
        <v>0</v>
      </c>
      <c r="Q1200" s="25" t="e">
        <f>O1200/I1200</f>
        <v>#DIV/0!</v>
      </c>
      <c r="R1200" s="298">
        <f t="shared" si="1118"/>
        <v>0</v>
      </c>
    </row>
    <row r="1201" spans="1:18" outlineLevel="2">
      <c r="A1201" s="219"/>
      <c r="B1201" s="133"/>
      <c r="C1201" s="134"/>
      <c r="D1201" s="135"/>
      <c r="E1201" s="177"/>
      <c r="F1201" s="81"/>
      <c r="G1201" s="78">
        <f t="shared" si="1113"/>
        <v>0</v>
      </c>
      <c r="H1201" s="159">
        <f t="shared" ref="H1201:H1202" si="1119">IF(L1201&gt;E1201,L1201,E1201)</f>
        <v>0</v>
      </c>
      <c r="I1201" s="78">
        <f t="shared" ref="I1201:I1202" si="1120">ROUND(H1201*F1201,2)</f>
        <v>0</v>
      </c>
      <c r="J1201" s="123" t="e">
        <f t="shared" ref="J1201:J1202" si="1121">(H1201/E1201)</f>
        <v>#DIV/0!</v>
      </c>
      <c r="K1201" s="159">
        <v>0</v>
      </c>
      <c r="L1201" s="159">
        <f t="shared" ref="L1201:L1202" si="1122">K1201+M1201</f>
        <v>0</v>
      </c>
      <c r="M1201" s="323">
        <v>0</v>
      </c>
      <c r="N1201" s="78">
        <f>ROUND(K1201*F1201,2)</f>
        <v>0</v>
      </c>
      <c r="O1201" s="78">
        <f t="shared" ref="O1201:O1202" si="1123">N1201+P1201</f>
        <v>0</v>
      </c>
      <c r="P1201" s="78">
        <f>ROUND(M1201*F1201,2)</f>
        <v>0</v>
      </c>
      <c r="Q1201" s="123" t="e">
        <f t="shared" ref="Q1201:Q1202" si="1124">L1201/H1201</f>
        <v>#DIV/0!</v>
      </c>
      <c r="R1201" s="299">
        <f t="shared" ref="R1201:R1202" si="1125">I1201-O1201</f>
        <v>0</v>
      </c>
    </row>
    <row r="1202" spans="1:18" outlineLevel="2">
      <c r="A1202" s="219"/>
      <c r="B1202" s="133"/>
      <c r="C1202" s="134"/>
      <c r="D1202" s="135"/>
      <c r="E1202" s="176"/>
      <c r="F1202" s="81"/>
      <c r="G1202" s="78">
        <f t="shared" si="1113"/>
        <v>0</v>
      </c>
      <c r="H1202" s="159">
        <f t="shared" si="1119"/>
        <v>0</v>
      </c>
      <c r="I1202" s="78">
        <f t="shared" si="1120"/>
        <v>0</v>
      </c>
      <c r="J1202" s="123" t="e">
        <f t="shared" si="1121"/>
        <v>#DIV/0!</v>
      </c>
      <c r="K1202" s="159">
        <v>0</v>
      </c>
      <c r="L1202" s="159">
        <f t="shared" si="1122"/>
        <v>0</v>
      </c>
      <c r="M1202" s="323">
        <v>0</v>
      </c>
      <c r="N1202" s="78">
        <f>ROUND(K1202*F1202,2)</f>
        <v>0</v>
      </c>
      <c r="O1202" s="78">
        <f t="shared" si="1123"/>
        <v>0</v>
      </c>
      <c r="P1202" s="78">
        <f>ROUND(M1202*F1202,2)</f>
        <v>0</v>
      </c>
      <c r="Q1202" s="123" t="e">
        <f t="shared" si="1124"/>
        <v>#DIV/0!</v>
      </c>
      <c r="R1202" s="299">
        <f t="shared" si="1125"/>
        <v>0</v>
      </c>
    </row>
    <row r="1203" spans="1:18" outlineLevel="1">
      <c r="A1203" s="210"/>
      <c r="B1203" s="131"/>
      <c r="C1203" s="132"/>
      <c r="D1203" s="18"/>
      <c r="E1203" s="179"/>
      <c r="F1203" s="82"/>
      <c r="G1203" s="77">
        <f>G1204</f>
        <v>0</v>
      </c>
      <c r="H1203" s="158"/>
      <c r="I1203" s="77"/>
      <c r="J1203" s="17"/>
      <c r="K1203" s="158"/>
      <c r="L1203" s="158"/>
      <c r="M1203" s="322"/>
      <c r="N1203" s="77">
        <f>N1204</f>
        <v>0</v>
      </c>
      <c r="O1203" s="77">
        <f>O1204</f>
        <v>0</v>
      </c>
      <c r="P1203" s="77">
        <f>P1204</f>
        <v>0</v>
      </c>
      <c r="Q1203" s="25" t="e">
        <f>O1203/I1203</f>
        <v>#DIV/0!</v>
      </c>
      <c r="R1203" s="298">
        <f>R1204</f>
        <v>0</v>
      </c>
    </row>
    <row r="1204" spans="1:18" outlineLevel="2">
      <c r="A1204" s="219"/>
      <c r="B1204" s="133"/>
      <c r="C1204" s="134"/>
      <c r="D1204" s="135"/>
      <c r="E1204" s="176"/>
      <c r="F1204" s="81"/>
      <c r="G1204" s="78">
        <f t="shared" si="1113"/>
        <v>0</v>
      </c>
      <c r="H1204" s="159">
        <f>IF(L1204&gt;E1204,L1204,E1204)</f>
        <v>0</v>
      </c>
      <c r="I1204" s="78">
        <f>ROUND(H1204*F1204,2)</f>
        <v>0</v>
      </c>
      <c r="J1204" s="123" t="e">
        <f t="shared" ref="J1204" si="1126">(H1204/E1204)</f>
        <v>#DIV/0!</v>
      </c>
      <c r="K1204" s="159">
        <v>0</v>
      </c>
      <c r="L1204" s="159">
        <f t="shared" ref="L1204" si="1127">K1204+M1204</f>
        <v>0</v>
      </c>
      <c r="M1204" s="323">
        <v>0</v>
      </c>
      <c r="N1204" s="78">
        <f>ROUND(K1204*F1204,2)</f>
        <v>0</v>
      </c>
      <c r="O1204" s="78">
        <f t="shared" ref="O1204" si="1128">N1204+P1204</f>
        <v>0</v>
      </c>
      <c r="P1204" s="78">
        <f>ROUND(M1204*F1204,2)</f>
        <v>0</v>
      </c>
      <c r="Q1204" s="123" t="e">
        <f>L1204/H1204</f>
        <v>#DIV/0!</v>
      </c>
      <c r="R1204" s="299">
        <f>I1204-O1204</f>
        <v>0</v>
      </c>
    </row>
    <row r="1205" spans="1:18" outlineLevel="1">
      <c r="A1205" s="210"/>
      <c r="B1205" s="132"/>
      <c r="C1205" s="132"/>
      <c r="D1205" s="18"/>
      <c r="E1205" s="179"/>
      <c r="F1205" s="82"/>
      <c r="G1205" s="77">
        <f>G1206</f>
        <v>0</v>
      </c>
      <c r="H1205" s="158"/>
      <c r="I1205" s="77"/>
      <c r="J1205" s="17"/>
      <c r="K1205" s="158"/>
      <c r="L1205" s="158"/>
      <c r="M1205" s="322"/>
      <c r="N1205" s="77">
        <f>N1206</f>
        <v>0</v>
      </c>
      <c r="O1205" s="77">
        <f t="shared" ref="O1205:P1205" si="1129">O1206</f>
        <v>0</v>
      </c>
      <c r="P1205" s="77">
        <f t="shared" si="1129"/>
        <v>0</v>
      </c>
      <c r="Q1205" s="25" t="e">
        <f>O1205/I1205</f>
        <v>#DIV/0!</v>
      </c>
      <c r="R1205" s="298">
        <f>R1206</f>
        <v>0</v>
      </c>
    </row>
    <row r="1206" spans="1:18" outlineLevel="2">
      <c r="A1206" s="219"/>
      <c r="B1206" s="133"/>
      <c r="C1206" s="134"/>
      <c r="D1206" s="135"/>
      <c r="E1206" s="177"/>
      <c r="F1206" s="81"/>
      <c r="G1206" s="78">
        <f t="shared" si="1113"/>
        <v>0</v>
      </c>
      <c r="H1206" s="159">
        <f>IF(L1206&gt;E1206,L1206,E1206)</f>
        <v>0</v>
      </c>
      <c r="I1206" s="78">
        <f>ROUND(H1206*F1206,2)</f>
        <v>0</v>
      </c>
      <c r="J1206" s="123" t="e">
        <f t="shared" ref="J1206" si="1130">(H1206/E1206)</f>
        <v>#DIV/0!</v>
      </c>
      <c r="K1206" s="159">
        <v>0</v>
      </c>
      <c r="L1206" s="159">
        <f t="shared" ref="L1206" si="1131">K1206+M1206</f>
        <v>0</v>
      </c>
      <c r="M1206" s="323">
        <v>0</v>
      </c>
      <c r="N1206" s="78">
        <f>ROUND(K1206*F1206,2)</f>
        <v>0</v>
      </c>
      <c r="O1206" s="78">
        <f t="shared" ref="O1206" si="1132">N1206+P1206</f>
        <v>0</v>
      </c>
      <c r="P1206" s="78">
        <f>ROUND(M1206*F1206,2)</f>
        <v>0</v>
      </c>
      <c r="Q1206" s="123" t="e">
        <f>L1206/H1206</f>
        <v>#DIV/0!</v>
      </c>
      <c r="R1206" s="299">
        <f>I1206-O1206</f>
        <v>0</v>
      </c>
    </row>
    <row r="1207" spans="1:18">
      <c r="A1207" s="430"/>
      <c r="B1207" s="431"/>
      <c r="C1207" s="431"/>
      <c r="D1207" s="431"/>
      <c r="E1207" s="432"/>
      <c r="F1207" s="80" t="s">
        <v>34</v>
      </c>
      <c r="G1207" s="80">
        <f>G1205+G1203+G1200+G1198+G1193</f>
        <v>0</v>
      </c>
      <c r="H1207" s="158"/>
      <c r="I1207" s="77"/>
      <c r="J1207" s="17"/>
      <c r="K1207" s="222"/>
      <c r="L1207" s="222"/>
      <c r="M1207" s="329"/>
      <c r="N1207" s="80">
        <f t="shared" ref="N1207:P1207" si="1133">N1205+N1203+N1200+N1198+N1193</f>
        <v>0</v>
      </c>
      <c r="O1207" s="80">
        <f t="shared" si="1133"/>
        <v>0</v>
      </c>
      <c r="P1207" s="80">
        <f t="shared" si="1133"/>
        <v>0</v>
      </c>
      <c r="Q1207" s="20" t="e">
        <f>O1207/I1207</f>
        <v>#DIV/0!</v>
      </c>
      <c r="R1207" s="302">
        <f>R1205+R1203+R1200+R1198+R1193</f>
        <v>0</v>
      </c>
    </row>
    <row r="1208" spans="1:18" ht="15.75" thickBot="1"/>
    <row r="1209" spans="1:18" ht="19.5" thickBot="1">
      <c r="A1209" s="234"/>
      <c r="B1209" s="284"/>
      <c r="C1209" s="458" t="s">
        <v>141</v>
      </c>
      <c r="D1209" s="458"/>
      <c r="E1209" s="458"/>
      <c r="F1209" s="107"/>
      <c r="G1209" s="107">
        <f>G1207+G1189+G1155+G1115+G1084+G1051+G1048+G988+G958+G901+G878+G872+G848+G721+G533+G517+G490+G315+G238+G172</f>
        <v>0</v>
      </c>
      <c r="H1209" s="285"/>
      <c r="I1209" s="286">
        <f>I1207+I1189+I1155+I1115+I1084+I1051+I1048+I988+I958+I901+I878+I872+I848+I721+I533+I517+I490+I315+I238+I172</f>
        <v>0</v>
      </c>
      <c r="J1209" s="293"/>
      <c r="K1209" s="228"/>
      <c r="L1209" s="228"/>
      <c r="M1209" s="340"/>
      <c r="N1209" s="107">
        <f t="shared" ref="N1209:R1209" si="1134">N1207+N1189+N1155+N1115+N1084+N1051+N1048+N988+N958+N901+N878+N872+N848+N721+N533+N517+N490+N315+N238+N172</f>
        <v>0</v>
      </c>
      <c r="O1209" s="107">
        <f t="shared" si="1134"/>
        <v>0</v>
      </c>
      <c r="P1209" s="107">
        <f t="shared" si="1134"/>
        <v>0</v>
      </c>
      <c r="Q1209" s="294" t="e">
        <f>O1209/I1209</f>
        <v>#DIV/0!</v>
      </c>
      <c r="R1209" s="314">
        <f t="shared" si="1134"/>
        <v>0</v>
      </c>
    </row>
  </sheetData>
  <autoFilter ref="A14:R1207" xr:uid="{00000000-0009-0000-0000-000003000000}"/>
  <mergeCells count="46">
    <mergeCell ref="C1209:E1209"/>
    <mergeCell ref="A2:D2"/>
    <mergeCell ref="Q10:R10"/>
    <mergeCell ref="A11:F11"/>
    <mergeCell ref="K11:M11"/>
    <mergeCell ref="N11:P11"/>
    <mergeCell ref="D12:D13"/>
    <mergeCell ref="E12:E13"/>
    <mergeCell ref="H12:H13"/>
    <mergeCell ref="I12:I13"/>
    <mergeCell ref="H11:J11"/>
    <mergeCell ref="J12:J13"/>
    <mergeCell ref="A12:A13"/>
    <mergeCell ref="B12:B13"/>
    <mergeCell ref="A172:E172"/>
    <mergeCell ref="A238:E238"/>
    <mergeCell ref="C12:C13"/>
    <mergeCell ref="F12:F13"/>
    <mergeCell ref="G12:G13"/>
    <mergeCell ref="A15:R15"/>
    <mergeCell ref="K12:K13"/>
    <mergeCell ref="L12:L13"/>
    <mergeCell ref="M12:M13"/>
    <mergeCell ref="N12:N13"/>
    <mergeCell ref="O12:O13"/>
    <mergeCell ref="P12:P13"/>
    <mergeCell ref="Q11:Q13"/>
    <mergeCell ref="R11:R13"/>
    <mergeCell ref="A315:E315"/>
    <mergeCell ref="A490:E490"/>
    <mergeCell ref="A517:E517"/>
    <mergeCell ref="A533:E533"/>
    <mergeCell ref="A721:E721"/>
    <mergeCell ref="A848:E848"/>
    <mergeCell ref="A872:E872"/>
    <mergeCell ref="A878:E878"/>
    <mergeCell ref="A988:E988"/>
    <mergeCell ref="A1048:E1048"/>
    <mergeCell ref="A901:E901"/>
    <mergeCell ref="A958:E958"/>
    <mergeCell ref="A1207:E1207"/>
    <mergeCell ref="A1051:E1051"/>
    <mergeCell ref="A1084:E1084"/>
    <mergeCell ref="A1115:E1115"/>
    <mergeCell ref="A1155:E1155"/>
    <mergeCell ref="A1189:E1189"/>
  </mergeCells>
  <printOptions horizontalCentered="1"/>
  <pageMargins left="0.39370078740157483" right="0.39370078740157483" top="0.98425196850393704" bottom="1.9685039370078741" header="0.31496062992125984" footer="0.31496062992125984"/>
  <pageSetup paperSize="9" scale="40" fitToHeight="0" orientation="landscape" r:id="rId1"/>
  <headerFooter>
    <oddFooter>&amp;CARKUSZ "A"&amp;R&amp;P/&amp;N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5</vt:i4>
      </vt:variant>
    </vt:vector>
  </HeadingPairs>
  <TitlesOfParts>
    <vt:vector size="9" baseType="lpstr">
      <vt:lpstr>str. tyt.</vt:lpstr>
      <vt:lpstr>Protokół odbioru Etapu</vt:lpstr>
      <vt:lpstr>TABELA_ZBIORCZA</vt:lpstr>
      <vt:lpstr>Arkusz A</vt:lpstr>
      <vt:lpstr>'Arkusz A'!Obszar_wydruku</vt:lpstr>
      <vt:lpstr>'Protokół odbioru Etapu'!Obszar_wydruku</vt:lpstr>
      <vt:lpstr>'str. tyt.'!Obszar_wydruku</vt:lpstr>
      <vt:lpstr>TABELA_ZBIORCZA!Obszar_wydruku</vt:lpstr>
      <vt:lpstr>'Arkusz 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Wawrzak</dc:creator>
  <cp:lastModifiedBy>Tomasz Płóciniczak</cp:lastModifiedBy>
  <cp:lastPrinted>2018-08-03T08:44:23Z</cp:lastPrinted>
  <dcterms:created xsi:type="dcterms:W3CDTF">2015-05-21T07:55:58Z</dcterms:created>
  <dcterms:modified xsi:type="dcterms:W3CDTF">2019-03-25T15:32:39Z</dcterms:modified>
</cp:coreProperties>
</file>