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BKP\ROB_BUD_Wartostrada_2018_2_oswietlenie-monitoring_2017-146\"/>
    </mc:Choice>
  </mc:AlternateContent>
  <bookViews>
    <workbookView xWindow="240" yWindow="90" windowWidth="13395" windowHeight="10545"/>
  </bookViews>
  <sheets>
    <sheet name="HRF" sheetId="2" r:id="rId1"/>
  </sheets>
  <calcPr calcId="152511" fullPrecision="0"/>
</workbook>
</file>

<file path=xl/calcChain.xml><?xml version="1.0" encoding="utf-8"?>
<calcChain xmlns="http://schemas.openxmlformats.org/spreadsheetml/2006/main">
  <c r="D39" i="2" l="1"/>
  <c r="D37" i="2"/>
  <c r="D33" i="2"/>
  <c r="D24" i="2"/>
  <c r="D22" i="2"/>
  <c r="D18" i="2"/>
  <c r="D25" i="2" l="1"/>
  <c r="D40" i="2"/>
  <c r="D41" i="2" l="1"/>
  <c r="D43" i="2" s="1"/>
  <c r="D42" i="2" s="1"/>
</calcChain>
</file>

<file path=xl/sharedStrings.xml><?xml version="1.0" encoding="utf-8"?>
<sst xmlns="http://schemas.openxmlformats.org/spreadsheetml/2006/main" count="64" uniqueCount="46">
  <si>
    <t>R A Z E M :</t>
  </si>
  <si>
    <t>Budowa kanalizacji i przyłączy teletechnicznych</t>
  </si>
  <si>
    <t>Sieć światłowodowa</t>
  </si>
  <si>
    <t>Montaż urządzeń CCTV</t>
  </si>
  <si>
    <t>Branża telekomunikacyjna, drogowa, elektryczna</t>
  </si>
  <si>
    <t>Budowa:</t>
  </si>
  <si>
    <t>Rodzaj robót:</t>
  </si>
  <si>
    <t>Budowa systemu CCTV, dróg, oświetlenia</t>
  </si>
  <si>
    <t>Inwestor:</t>
  </si>
  <si>
    <t>Miasto Poznań / Urząd Miasta Poznania</t>
  </si>
  <si>
    <t>Plac Kolegiacki 17</t>
  </si>
  <si>
    <t>61-841 Poznań</t>
  </si>
  <si>
    <t>Harmonogram rzeczowo-finansowy</t>
  </si>
  <si>
    <t>Etap I - odcinek od Mostu Królowej Jadwigi do Mostu Św. Rocha</t>
  </si>
  <si>
    <t>etap</t>
  </si>
  <si>
    <t>branża</t>
  </si>
  <si>
    <t>rodzaj robót</t>
  </si>
  <si>
    <t>drogowa</t>
  </si>
  <si>
    <t xml:space="preserve">  1. Roboty przygotowawcze</t>
  </si>
  <si>
    <t xml:space="preserve">  2. Roboty rozbiórkowe</t>
  </si>
  <si>
    <t xml:space="preserve">  3. Roboty ziemne</t>
  </si>
  <si>
    <t xml:space="preserve">  4. Nawierzchnia</t>
  </si>
  <si>
    <t xml:space="preserve">  5. Obramowanie</t>
  </si>
  <si>
    <t xml:space="preserve">  6. Poręcz z rur stalowych</t>
  </si>
  <si>
    <t xml:space="preserve">  7. Roboty wykończeniowe</t>
  </si>
  <si>
    <t>wartość robót netto</t>
  </si>
  <si>
    <t>telekomunikacyjna</t>
  </si>
  <si>
    <t>elektryczna</t>
  </si>
  <si>
    <t>Oświetlenie odcinek: Most Rocha - Most Królowej Jadwigi</t>
  </si>
  <si>
    <t>łącznie Etap I</t>
  </si>
  <si>
    <t>Etap II - odcinek od Mostu Św. Rocha do Mostu Bolesława Chrobrego</t>
  </si>
  <si>
    <t>łącznie Etap II</t>
  </si>
  <si>
    <t xml:space="preserve">Oświetlenie odcinek: - Most Chrobrego - Most Rocha </t>
  </si>
  <si>
    <t>Zakres:</t>
  </si>
  <si>
    <t>Przebudowa ścieżki pieszo-rowerowej Wartostrada na odcinku od Mostu Królowej Jadwigi do Mostu Bolesława Chrobrego w Poznaniu, wraz z budową oświetlenia i monitoringu wizyjnego wzdłuż istniejącej ścieżki</t>
  </si>
  <si>
    <t>Sumaryczna wartość robót w ramach Przedmiotu Umowy</t>
  </si>
  <si>
    <t>Zadanie inwestycyjne:</t>
  </si>
  <si>
    <t>KPRM/P/030</t>
  </si>
  <si>
    <t>- POLE WYPEŁNIA WYKONAWCA</t>
  </si>
  <si>
    <t>podatek VAT</t>
  </si>
  <si>
    <t>wartość brutto</t>
  </si>
  <si>
    <t>do 120 dni kalendarzowych</t>
  </si>
  <si>
    <t>do 140 dni kalendarzowych</t>
  </si>
  <si>
    <t>termin zakończenia</t>
  </si>
  <si>
    <t>Termin zakończenia realizacji przedmiotu umowy:</t>
  </si>
  <si>
    <t>do 170 dni kalendarzowych od dnia zawarcia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</si>
</sst>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z_ł"/>
    <numFmt numFmtId="165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</font>
    <font>
      <i/>
      <sz val="8"/>
      <color rgb="FF000000"/>
      <name val="Calibri"/>
      <family val="2"/>
    </font>
    <font>
      <sz val="9"/>
      <color rgb="FF000000" tint="0.249977111117893"/>
      <name val="Calibri"/>
      <family val="2"/>
    </font>
    <font>
      <b/>
      <sz val="9"/>
      <color rgb="FF000000"/>
      <name val="Calibri"/>
      <family val="2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color rgb="FF000000" tint="0.249977111117893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 tint="0.249977111117893"/>
      <name val="Calibri"/>
      <family val="2"/>
    </font>
    <font>
      <i/>
      <sz val="10"/>
      <color rgb="FF000000"/>
      <name val="Calibri"/>
      <family val="2"/>
    </font>
    <font>
      <sz val="9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rgb="FF000000" tint="0.249977111117893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 tint="0.249977111117893"/>
      <name val="Calibri"/>
      <family val="2"/>
    </font>
    <font>
      <b/>
      <sz val="1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darkDown">
        <bgColor theme="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0" borderId="1" xfId="1" applyNumberFormat="1" applyFont="1" applyFill="1" applyBorder="1" applyAlignment="1">
      <alignment vertical="top" wrapText="1"/>
    </xf>
    <xf numFmtId="0" fontId="0" fillId="0" borderId="0" xfId="0" applyBorder="1"/>
    <xf numFmtId="0" fontId="5" fillId="0" borderId="0" xfId="0" applyFont="1" applyBorder="1"/>
    <xf numFmtId="0" fontId="1" fillId="0" borderId="0" xfId="1" applyBorder="1"/>
    <xf numFmtId="0" fontId="3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/>
    </xf>
    <xf numFmtId="164" fontId="3" fillId="0" borderId="0" xfId="1" applyNumberFormat="1" applyFont="1" applyFill="1" applyBorder="1" applyAlignment="1">
      <alignment vertical="top"/>
    </xf>
    <xf numFmtId="164" fontId="7" fillId="0" borderId="0" xfId="1" applyNumberFormat="1" applyFont="1" applyFill="1" applyBorder="1" applyAlignment="1">
      <alignment vertical="top"/>
    </xf>
    <xf numFmtId="164" fontId="0" fillId="0" borderId="0" xfId="0" applyNumberFormat="1" applyBorder="1"/>
    <xf numFmtId="0" fontId="4" fillId="0" borderId="0" xfId="1" applyNumberFormat="1" applyFont="1" applyFill="1" applyBorder="1" applyAlignment="1">
      <alignment horizontal="right" vertical="top"/>
    </xf>
    <xf numFmtId="0" fontId="3" fillId="0" borderId="0" xfId="1" applyNumberFormat="1" applyFont="1" applyFill="1" applyBorder="1" applyAlignment="1">
      <alignment horizontal="right" vertical="top"/>
    </xf>
    <xf numFmtId="0" fontId="4" fillId="0" borderId="0" xfId="1" applyNumberFormat="1" applyFont="1" applyFill="1" applyBorder="1" applyAlignment="1">
      <alignment vertical="top"/>
    </xf>
    <xf numFmtId="4" fontId="8" fillId="0" borderId="0" xfId="1" applyNumberFormat="1" applyFont="1" applyFill="1" applyBorder="1" applyAlignment="1">
      <alignment vertical="top"/>
    </xf>
    <xf numFmtId="0" fontId="6" fillId="0" borderId="0" xfId="1" applyNumberFormat="1" applyFont="1" applyFill="1" applyBorder="1" applyAlignment="1">
      <alignment vertical="top"/>
    </xf>
    <xf numFmtId="0" fontId="12" fillId="0" borderId="1" xfId="1" applyNumberFormat="1" applyFont="1" applyFill="1" applyBorder="1" applyAlignment="1">
      <alignment horizontal="right" vertical="top"/>
    </xf>
    <xf numFmtId="0" fontId="6" fillId="0" borderId="0" xfId="1" applyNumberFormat="1" applyFont="1" applyFill="1" applyBorder="1" applyAlignment="1">
      <alignment vertical="top" wrapText="1"/>
    </xf>
    <xf numFmtId="4" fontId="6" fillId="0" borderId="0" xfId="1" applyNumberFormat="1" applyFont="1" applyFill="1" applyBorder="1" applyAlignment="1">
      <alignment vertical="top"/>
    </xf>
    <xf numFmtId="0" fontId="14" fillId="0" borderId="0" xfId="0" applyFont="1" applyBorder="1"/>
    <xf numFmtId="0" fontId="3" fillId="0" borderId="3" xfId="1" applyNumberFormat="1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right" vertical="center"/>
    </xf>
    <xf numFmtId="165" fontId="10" fillId="0" borderId="1" xfId="1" applyNumberFormat="1" applyFont="1" applyFill="1" applyBorder="1" applyAlignment="1">
      <alignment horizontal="right" vertical="center"/>
    </xf>
    <xf numFmtId="165" fontId="11" fillId="2" borderId="3" xfId="1" applyNumberFormat="1" applyFont="1" applyFill="1" applyBorder="1" applyAlignment="1">
      <alignment horizontal="right" vertical="center"/>
    </xf>
    <xf numFmtId="165" fontId="14" fillId="2" borderId="1" xfId="0" applyNumberFormat="1" applyFont="1" applyFill="1" applyBorder="1" applyAlignment="1">
      <alignment horizontal="right" vertical="center"/>
    </xf>
    <xf numFmtId="165" fontId="10" fillId="2" borderId="1" xfId="1" applyNumberFormat="1" applyFont="1" applyFill="1" applyBorder="1" applyAlignment="1">
      <alignment horizontal="right" vertical="center"/>
    </xf>
    <xf numFmtId="165" fontId="15" fillId="2" borderId="1" xfId="1" applyNumberFormat="1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165" fontId="14" fillId="2" borderId="3" xfId="0" applyNumberFormat="1" applyFont="1" applyFill="1" applyBorder="1" applyAlignment="1">
      <alignment horizontal="right" vertical="center"/>
    </xf>
    <xf numFmtId="165" fontId="17" fillId="2" borderId="1" xfId="1" applyNumberFormat="1" applyFont="1" applyFill="1" applyBorder="1" applyAlignment="1">
      <alignment horizontal="right" vertical="center"/>
    </xf>
    <xf numFmtId="0" fontId="19" fillId="0" borderId="0" xfId="1" applyFont="1" applyBorder="1"/>
    <xf numFmtId="0" fontId="19" fillId="0" borderId="0" xfId="1" applyNumberFormat="1" applyFont="1" applyFill="1" applyBorder="1" applyAlignment="1">
      <alignment horizontal="left" vertical="top"/>
    </xf>
    <xf numFmtId="0" fontId="19" fillId="0" borderId="0" xfId="1" applyNumberFormat="1" applyFont="1" applyFill="1" applyBorder="1" applyAlignment="1">
      <alignment horizontal="left" vertical="center"/>
    </xf>
    <xf numFmtId="0" fontId="14" fillId="0" borderId="0" xfId="0" applyFont="1" applyBorder="1" applyAlignment="1">
      <alignment wrapText="1"/>
    </xf>
    <xf numFmtId="0" fontId="14" fillId="0" borderId="0" xfId="0" applyFont="1" applyFill="1" applyBorder="1" applyAlignment="1">
      <alignment vertical="center"/>
    </xf>
    <xf numFmtId="14" fontId="9" fillId="6" borderId="1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49" fontId="0" fillId="0" borderId="0" xfId="0" applyNumberFormat="1" applyBorder="1"/>
    <xf numFmtId="0" fontId="0" fillId="0" borderId="0" xfId="0" applyBorder="1" applyAlignment="1">
      <alignment horizontal="right"/>
    </xf>
    <xf numFmtId="14" fontId="14" fillId="2" borderId="6" xfId="0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center" vertical="center"/>
    </xf>
    <xf numFmtId="0" fontId="13" fillId="5" borderId="2" xfId="1" applyNumberFormat="1" applyFont="1" applyFill="1" applyBorder="1" applyAlignment="1">
      <alignment horizontal="center" vertical="center" textRotation="90" wrapText="1"/>
    </xf>
    <xf numFmtId="0" fontId="13" fillId="5" borderId="5" xfId="1" applyNumberFormat="1" applyFont="1" applyFill="1" applyBorder="1" applyAlignment="1">
      <alignment horizontal="center" vertical="center" textRotation="90" wrapText="1"/>
    </xf>
    <xf numFmtId="0" fontId="13" fillId="5" borderId="7" xfId="1" applyNumberFormat="1" applyFont="1" applyFill="1" applyBorder="1" applyAlignment="1">
      <alignment horizontal="center" vertical="center" textRotation="90" wrapText="1"/>
    </xf>
    <xf numFmtId="0" fontId="9" fillId="4" borderId="10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18" fillId="0" borderId="0" xfId="1" applyNumberFormat="1" applyFont="1" applyFill="1" applyBorder="1" applyAlignment="1">
      <alignment horizontal="center" vertical="top"/>
    </xf>
    <xf numFmtId="0" fontId="19" fillId="0" borderId="0" xfId="1" applyNumberFormat="1" applyFont="1" applyFill="1" applyBorder="1" applyAlignment="1">
      <alignment horizontal="left" vertical="top" wrapText="1"/>
    </xf>
    <xf numFmtId="0" fontId="19" fillId="0" borderId="0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center" vertical="center" wrapText="1"/>
    </xf>
    <xf numFmtId="0" fontId="20" fillId="0" borderId="1" xfId="1" applyNumberFormat="1" applyFont="1" applyFill="1" applyBorder="1" applyAlignment="1">
      <alignment horizontal="center" vertical="center" wrapText="1"/>
    </xf>
    <xf numFmtId="0" fontId="13" fillId="3" borderId="2" xfId="1" applyNumberFormat="1" applyFont="1" applyFill="1" applyBorder="1" applyAlignment="1">
      <alignment horizontal="center" vertical="center" textRotation="90" wrapText="1"/>
    </xf>
    <xf numFmtId="0" fontId="13" fillId="3" borderId="5" xfId="1" applyNumberFormat="1" applyFont="1" applyFill="1" applyBorder="1" applyAlignment="1">
      <alignment horizontal="center" vertical="center" textRotation="90" wrapText="1"/>
    </xf>
    <xf numFmtId="0" fontId="13" fillId="3" borderId="7" xfId="1" applyNumberFormat="1" applyFont="1" applyFill="1" applyBorder="1" applyAlignment="1">
      <alignment horizontal="center" vertical="center" textRotation="90" wrapText="1"/>
    </xf>
    <xf numFmtId="14" fontId="16" fillId="7" borderId="9" xfId="0" applyNumberFormat="1" applyFont="1" applyFill="1" applyBorder="1" applyAlignment="1">
      <alignment horizontal="center" vertical="center" wrapText="1"/>
    </xf>
    <xf numFmtId="0" fontId="15" fillId="7" borderId="8" xfId="1" applyNumberFormat="1" applyFont="1" applyFill="1" applyBorder="1" applyAlignment="1">
      <alignment horizontal="center" vertical="center"/>
    </xf>
    <xf numFmtId="165" fontId="16" fillId="7" borderId="8" xfId="0" applyNumberFormat="1" applyFont="1" applyFill="1" applyBorder="1" applyAlignment="1">
      <alignment horizontal="right" vertical="center"/>
    </xf>
    <xf numFmtId="165" fontId="15" fillId="7" borderId="8" xfId="1" applyNumberFormat="1" applyFont="1" applyFill="1" applyBorder="1" applyAlignment="1">
      <alignment horizontal="right" vertical="center"/>
    </xf>
    <xf numFmtId="0" fontId="22" fillId="0" borderId="0" xfId="1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165" fontId="9" fillId="7" borderId="11" xfId="0" applyNumberFormat="1" applyFont="1" applyFill="1" applyBorder="1" applyAlignment="1">
      <alignment horizontal="right" vertical="center"/>
    </xf>
    <xf numFmtId="165" fontId="9" fillId="7" borderId="0" xfId="0" applyNumberFormat="1" applyFont="1" applyFill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0" zoomScale="70" zoomScaleNormal="70" workbookViewId="0">
      <selection activeCell="I30" sqref="I30"/>
    </sheetView>
  </sheetViews>
  <sheetFormatPr defaultColWidth="9.140625" defaultRowHeight="15" x14ac:dyDescent="0.25"/>
  <cols>
    <col min="1" max="1" width="12.140625" style="2" customWidth="1"/>
    <col min="2" max="2" width="33.42578125" style="2" bestFit="1" customWidth="1"/>
    <col min="3" max="3" width="37.28515625" style="2" customWidth="1"/>
    <col min="4" max="4" width="20.28515625" style="2" customWidth="1"/>
    <col min="5" max="5" width="19.140625" style="2" customWidth="1"/>
    <col min="6" max="8" width="9.140625" style="2"/>
    <col min="9" max="9" width="11.42578125" style="2" bestFit="1" customWidth="1"/>
    <col min="10" max="10" width="33.42578125" style="2" bestFit="1" customWidth="1"/>
    <col min="11" max="11" width="37.28515625" style="2" customWidth="1"/>
    <col min="12" max="12" width="10.28515625" style="2" bestFit="1" customWidth="1"/>
    <col min="13" max="16384" width="9.140625" style="2"/>
  </cols>
  <sheetData>
    <row r="1" spans="1:12" ht="18.75" x14ac:dyDescent="0.25">
      <c r="A1" s="49" t="s">
        <v>12</v>
      </c>
      <c r="B1" s="49"/>
      <c r="C1" s="49"/>
      <c r="D1" s="49"/>
    </row>
    <row r="2" spans="1:12" x14ac:dyDescent="0.25">
      <c r="A2" s="18" t="s">
        <v>8</v>
      </c>
      <c r="B2" s="18" t="s">
        <v>9</v>
      </c>
      <c r="C2" s="18"/>
    </row>
    <row r="3" spans="1:12" x14ac:dyDescent="0.25">
      <c r="A3" s="18"/>
      <c r="B3" s="18" t="s">
        <v>10</v>
      </c>
      <c r="C3" s="18"/>
    </row>
    <row r="4" spans="1:12" x14ac:dyDescent="0.25">
      <c r="A4" s="18"/>
      <c r="B4" s="18" t="s">
        <v>11</v>
      </c>
      <c r="C4" s="33"/>
    </row>
    <row r="5" spans="1:12" ht="28.5" customHeight="1" x14ac:dyDescent="0.25">
      <c r="A5" s="36" t="s">
        <v>36</v>
      </c>
      <c r="B5" s="37" t="s">
        <v>37</v>
      </c>
      <c r="C5" s="18"/>
    </row>
    <row r="6" spans="1:12" ht="52.9" customHeight="1" x14ac:dyDescent="0.25">
      <c r="A6" s="34" t="s">
        <v>5</v>
      </c>
      <c r="B6" s="50" t="s">
        <v>34</v>
      </c>
      <c r="C6" s="50"/>
    </row>
    <row r="7" spans="1:12" ht="16.149999999999999" customHeight="1" x14ac:dyDescent="0.25">
      <c r="A7" s="34" t="s">
        <v>33</v>
      </c>
      <c r="B7" s="50" t="s">
        <v>7</v>
      </c>
      <c r="C7" s="50"/>
    </row>
    <row r="8" spans="1:12" x14ac:dyDescent="0.25">
      <c r="A8" s="35" t="s">
        <v>6</v>
      </c>
      <c r="B8" s="51" t="s">
        <v>4</v>
      </c>
      <c r="C8" s="51"/>
    </row>
    <row r="9" spans="1:12" ht="43.5" customHeight="1" thickBot="1" x14ac:dyDescent="0.3">
      <c r="A9" s="62" t="s">
        <v>44</v>
      </c>
      <c r="B9" s="61" t="s">
        <v>45</v>
      </c>
      <c r="C9" s="61"/>
    </row>
    <row r="10" spans="1:12" ht="15.75" thickBot="1" x14ac:dyDescent="0.3">
      <c r="A10" s="20" t="s">
        <v>14</v>
      </c>
      <c r="B10" s="21" t="s">
        <v>15</v>
      </c>
      <c r="C10" s="21" t="s">
        <v>16</v>
      </c>
      <c r="D10" s="21" t="s">
        <v>25</v>
      </c>
      <c r="E10" s="22" t="s">
        <v>43</v>
      </c>
    </row>
    <row r="11" spans="1:12" ht="14.45" customHeight="1" x14ac:dyDescent="0.25">
      <c r="A11" s="54" t="s">
        <v>13</v>
      </c>
      <c r="B11" s="52" t="s">
        <v>17</v>
      </c>
      <c r="C11" s="19" t="s">
        <v>18</v>
      </c>
      <c r="D11" s="25"/>
      <c r="E11" s="29"/>
      <c r="I11" s="6"/>
      <c r="J11" s="6"/>
      <c r="L11" s="6"/>
    </row>
    <row r="12" spans="1:12" x14ac:dyDescent="0.25">
      <c r="A12" s="55"/>
      <c r="B12" s="53"/>
      <c r="C12" s="1" t="s">
        <v>19</v>
      </c>
      <c r="D12" s="26"/>
      <c r="E12" s="30"/>
      <c r="I12" s="3"/>
      <c r="J12" s="3"/>
      <c r="K12" s="3"/>
    </row>
    <row r="13" spans="1:12" ht="12.75" customHeight="1" x14ac:dyDescent="0.25">
      <c r="A13" s="55"/>
      <c r="B13" s="53"/>
      <c r="C13" s="1" t="s">
        <v>20</v>
      </c>
      <c r="D13" s="27"/>
      <c r="E13" s="30"/>
      <c r="I13" s="3"/>
      <c r="J13" s="11"/>
      <c r="K13" s="5"/>
      <c r="L13" s="7"/>
    </row>
    <row r="14" spans="1:12" x14ac:dyDescent="0.25">
      <c r="A14" s="55"/>
      <c r="B14" s="53"/>
      <c r="C14" s="1" t="s">
        <v>21</v>
      </c>
      <c r="D14" s="27"/>
      <c r="E14" s="30"/>
      <c r="I14" s="3"/>
      <c r="J14" s="11"/>
      <c r="K14" s="5"/>
      <c r="L14" s="7"/>
    </row>
    <row r="15" spans="1:12" x14ac:dyDescent="0.25">
      <c r="A15" s="55"/>
      <c r="B15" s="53"/>
      <c r="C15" s="1" t="s">
        <v>22</v>
      </c>
      <c r="D15" s="27"/>
      <c r="E15" s="30"/>
      <c r="I15" s="3"/>
      <c r="J15" s="11"/>
      <c r="K15" s="5"/>
      <c r="L15" s="7"/>
    </row>
    <row r="16" spans="1:12" x14ac:dyDescent="0.25">
      <c r="A16" s="55"/>
      <c r="B16" s="53"/>
      <c r="C16" s="1" t="s">
        <v>23</v>
      </c>
      <c r="D16" s="28"/>
      <c r="E16" s="30"/>
      <c r="I16" s="3"/>
      <c r="J16" s="11"/>
      <c r="K16" s="10"/>
      <c r="L16" s="8"/>
    </row>
    <row r="17" spans="1:12" x14ac:dyDescent="0.25">
      <c r="A17" s="55"/>
      <c r="B17" s="53"/>
      <c r="C17" s="1" t="s">
        <v>24</v>
      </c>
      <c r="D17" s="26"/>
      <c r="E17" s="30"/>
      <c r="I17" s="14"/>
      <c r="J17" s="16"/>
      <c r="K17" s="17"/>
      <c r="L17" s="9"/>
    </row>
    <row r="18" spans="1:12" x14ac:dyDescent="0.25">
      <c r="A18" s="55"/>
      <c r="B18" s="53"/>
      <c r="C18" s="15" t="s">
        <v>0</v>
      </c>
      <c r="D18" s="24">
        <f>SUM(D11:D17)</f>
        <v>0</v>
      </c>
      <c r="E18" s="30"/>
      <c r="J18" s="11"/>
      <c r="K18" s="5"/>
      <c r="L18" s="7"/>
    </row>
    <row r="19" spans="1:12" ht="24" x14ac:dyDescent="0.25">
      <c r="A19" s="55"/>
      <c r="B19" s="43" t="s">
        <v>26</v>
      </c>
      <c r="C19" s="1" t="s">
        <v>1</v>
      </c>
      <c r="D19" s="27"/>
      <c r="E19" s="42"/>
      <c r="J19" s="11"/>
      <c r="K19" s="5"/>
      <c r="L19" s="7"/>
    </row>
    <row r="20" spans="1:12" x14ac:dyDescent="0.25">
      <c r="A20" s="55"/>
      <c r="B20" s="43"/>
      <c r="C20" s="1" t="s">
        <v>2</v>
      </c>
      <c r="D20" s="27"/>
      <c r="E20" s="30"/>
      <c r="J20" s="11"/>
      <c r="K20" s="5"/>
      <c r="L20" s="7"/>
    </row>
    <row r="21" spans="1:12" x14ac:dyDescent="0.25">
      <c r="A21" s="55"/>
      <c r="B21" s="43"/>
      <c r="C21" s="1" t="s">
        <v>3</v>
      </c>
      <c r="D21" s="27"/>
      <c r="E21" s="30"/>
      <c r="J21" s="11"/>
      <c r="K21" s="5"/>
      <c r="L21" s="7"/>
    </row>
    <row r="22" spans="1:12" x14ac:dyDescent="0.25">
      <c r="A22" s="55"/>
      <c r="B22" s="43"/>
      <c r="C22" s="15" t="s">
        <v>0</v>
      </c>
      <c r="D22" s="24">
        <f>SUM(D19:D21)</f>
        <v>0</v>
      </c>
      <c r="E22" s="30"/>
      <c r="J22" s="11"/>
      <c r="K22" s="5"/>
      <c r="L22" s="7"/>
    </row>
    <row r="23" spans="1:12" ht="24" x14ac:dyDescent="0.25">
      <c r="A23" s="55"/>
      <c r="B23" s="43" t="s">
        <v>27</v>
      </c>
      <c r="C23" s="1" t="s">
        <v>28</v>
      </c>
      <c r="D23" s="27"/>
      <c r="E23" s="30"/>
      <c r="J23" s="11"/>
      <c r="K23" s="5"/>
      <c r="L23" s="7"/>
    </row>
    <row r="24" spans="1:12" x14ac:dyDescent="0.25">
      <c r="A24" s="55"/>
      <c r="B24" s="43"/>
      <c r="C24" s="15" t="s">
        <v>0</v>
      </c>
      <c r="D24" s="24">
        <f>SUM(D23)</f>
        <v>0</v>
      </c>
      <c r="E24" s="30"/>
      <c r="J24" s="11"/>
      <c r="K24" s="5"/>
      <c r="L24" s="7"/>
    </row>
    <row r="25" spans="1:12" ht="26.25" thickBot="1" x14ac:dyDescent="0.3">
      <c r="A25" s="56"/>
      <c r="B25" s="58" t="s">
        <v>29</v>
      </c>
      <c r="C25" s="58"/>
      <c r="D25" s="60">
        <f>SUM(D24,D22,D18)</f>
        <v>0</v>
      </c>
      <c r="E25" s="57" t="s">
        <v>41</v>
      </c>
      <c r="J25" s="11"/>
      <c r="K25" s="10"/>
      <c r="L25" s="8"/>
    </row>
    <row r="26" spans="1:12" x14ac:dyDescent="0.25">
      <c r="A26" s="44" t="s">
        <v>30</v>
      </c>
      <c r="B26" s="52" t="s">
        <v>17</v>
      </c>
      <c r="C26" s="19" t="s">
        <v>18</v>
      </c>
      <c r="D26" s="31"/>
      <c r="E26" s="29"/>
      <c r="I26" s="3"/>
      <c r="J26" s="3"/>
      <c r="K26" s="3"/>
      <c r="L26" s="9"/>
    </row>
    <row r="27" spans="1:12" x14ac:dyDescent="0.25">
      <c r="A27" s="45"/>
      <c r="B27" s="53"/>
      <c r="C27" s="1" t="s">
        <v>19</v>
      </c>
      <c r="D27" s="27"/>
      <c r="E27" s="30"/>
      <c r="I27" s="3"/>
      <c r="J27" s="11"/>
      <c r="K27" s="5"/>
      <c r="L27" s="7"/>
    </row>
    <row r="28" spans="1:12" x14ac:dyDescent="0.25">
      <c r="A28" s="45"/>
      <c r="B28" s="53"/>
      <c r="C28" s="1" t="s">
        <v>20</v>
      </c>
      <c r="D28" s="27"/>
      <c r="E28" s="30"/>
      <c r="I28" s="3"/>
      <c r="J28" s="11"/>
      <c r="K28" s="5"/>
      <c r="L28" s="7"/>
    </row>
    <row r="29" spans="1:12" x14ac:dyDescent="0.25">
      <c r="A29" s="45"/>
      <c r="B29" s="53"/>
      <c r="C29" s="1" t="s">
        <v>21</v>
      </c>
      <c r="D29" s="28"/>
      <c r="E29" s="30"/>
      <c r="I29" s="3"/>
      <c r="J29" s="3"/>
      <c r="K29" s="10"/>
      <c r="L29" s="8"/>
    </row>
    <row r="30" spans="1:12" x14ac:dyDescent="0.25">
      <c r="A30" s="45"/>
      <c r="B30" s="53"/>
      <c r="C30" s="1" t="s">
        <v>22</v>
      </c>
      <c r="D30" s="26"/>
      <c r="E30" s="30"/>
      <c r="I30" s="3"/>
      <c r="J30" s="3"/>
      <c r="K30" s="10"/>
    </row>
    <row r="31" spans="1:12" x14ac:dyDescent="0.25">
      <c r="A31" s="45"/>
      <c r="B31" s="53"/>
      <c r="C31" s="1" t="s">
        <v>23</v>
      </c>
      <c r="D31" s="32"/>
      <c r="E31" s="30"/>
      <c r="I31" s="4"/>
      <c r="J31" s="12"/>
      <c r="L31" s="13"/>
    </row>
    <row r="32" spans="1:12" x14ac:dyDescent="0.25">
      <c r="A32" s="45"/>
      <c r="B32" s="53"/>
      <c r="C32" s="1" t="s">
        <v>24</v>
      </c>
      <c r="D32" s="26"/>
      <c r="E32" s="30"/>
    </row>
    <row r="33" spans="1:5" x14ac:dyDescent="0.25">
      <c r="A33" s="45"/>
      <c r="B33" s="53"/>
      <c r="C33" s="15" t="s">
        <v>0</v>
      </c>
      <c r="D33" s="23">
        <f>SUM(D26:D32)</f>
        <v>0</v>
      </c>
      <c r="E33" s="30"/>
    </row>
    <row r="34" spans="1:5" ht="24" x14ac:dyDescent="0.25">
      <c r="A34" s="45"/>
      <c r="B34" s="43" t="s">
        <v>26</v>
      </c>
      <c r="C34" s="1" t="s">
        <v>1</v>
      </c>
      <c r="D34" s="26"/>
      <c r="E34" s="30"/>
    </row>
    <row r="35" spans="1:5" x14ac:dyDescent="0.25">
      <c r="A35" s="45"/>
      <c r="B35" s="43"/>
      <c r="C35" s="1" t="s">
        <v>2</v>
      </c>
      <c r="D35" s="26"/>
      <c r="E35" s="30"/>
    </row>
    <row r="36" spans="1:5" x14ac:dyDescent="0.25">
      <c r="A36" s="45"/>
      <c r="B36" s="43"/>
      <c r="C36" s="1" t="s">
        <v>3</v>
      </c>
      <c r="D36" s="26"/>
      <c r="E36" s="30"/>
    </row>
    <row r="37" spans="1:5" x14ac:dyDescent="0.25">
      <c r="A37" s="45"/>
      <c r="B37" s="43"/>
      <c r="C37" s="15" t="s">
        <v>0</v>
      </c>
      <c r="D37" s="23">
        <f>SUM(D34:D36)</f>
        <v>0</v>
      </c>
      <c r="E37" s="30"/>
    </row>
    <row r="38" spans="1:5" ht="24" x14ac:dyDescent="0.25">
      <c r="A38" s="45"/>
      <c r="B38" s="43" t="s">
        <v>27</v>
      </c>
      <c r="C38" s="1" t="s">
        <v>32</v>
      </c>
      <c r="D38" s="26"/>
      <c r="E38" s="30"/>
    </row>
    <row r="39" spans="1:5" x14ac:dyDescent="0.25">
      <c r="A39" s="45"/>
      <c r="B39" s="43"/>
      <c r="C39" s="15" t="s">
        <v>0</v>
      </c>
      <c r="D39" s="23">
        <f>SUM(D38)</f>
        <v>0</v>
      </c>
      <c r="E39" s="30"/>
    </row>
    <row r="40" spans="1:5" ht="26.25" thickBot="1" x14ac:dyDescent="0.3">
      <c r="A40" s="46"/>
      <c r="B40" s="58" t="s">
        <v>31</v>
      </c>
      <c r="C40" s="58"/>
      <c r="D40" s="59">
        <f>SUM(D39,D37,D33)</f>
        <v>0</v>
      </c>
      <c r="E40" s="57" t="s">
        <v>42</v>
      </c>
    </row>
    <row r="41" spans="1:5" ht="23.25" customHeight="1" thickBot="1" x14ac:dyDescent="0.3">
      <c r="A41" s="47" t="s">
        <v>35</v>
      </c>
      <c r="B41" s="48"/>
      <c r="C41" s="48"/>
      <c r="D41" s="63">
        <f>SUM(D40,D25)</f>
        <v>0</v>
      </c>
      <c r="E41" s="38"/>
    </row>
    <row r="42" spans="1:5" x14ac:dyDescent="0.25">
      <c r="C42" s="41" t="s">
        <v>39</v>
      </c>
      <c r="D42" s="64">
        <f>D43-D41</f>
        <v>0</v>
      </c>
    </row>
    <row r="43" spans="1:5" x14ac:dyDescent="0.25">
      <c r="A43" s="39"/>
      <c r="B43" s="40" t="s">
        <v>38</v>
      </c>
      <c r="C43" s="41" t="s">
        <v>40</v>
      </c>
      <c r="D43" s="64">
        <f>D41*1.23</f>
        <v>0</v>
      </c>
    </row>
    <row r="44" spans="1:5" x14ac:dyDescent="0.25">
      <c r="B44" s="40"/>
    </row>
    <row r="45" spans="1:5" x14ac:dyDescent="0.25">
      <c r="B45" s="40"/>
    </row>
    <row r="46" spans="1:5" x14ac:dyDescent="0.25">
      <c r="B46" s="40"/>
    </row>
  </sheetData>
  <mergeCells count="16">
    <mergeCell ref="B19:B22"/>
    <mergeCell ref="B23:B24"/>
    <mergeCell ref="B25:C25"/>
    <mergeCell ref="A11:A25"/>
    <mergeCell ref="B26:B33"/>
    <mergeCell ref="A1:D1"/>
    <mergeCell ref="B6:C6"/>
    <mergeCell ref="B7:C7"/>
    <mergeCell ref="B8:C8"/>
    <mergeCell ref="B11:B18"/>
    <mergeCell ref="B9:C9"/>
    <mergeCell ref="B34:B37"/>
    <mergeCell ref="B38:B39"/>
    <mergeCell ref="B40:C40"/>
    <mergeCell ref="A26:A40"/>
    <mergeCell ref="A41:C41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Kozłowski</dc:creator>
  <cp:lastModifiedBy>Dawid Kozłowski</cp:lastModifiedBy>
  <cp:lastPrinted>2017-11-06T07:38:30Z</cp:lastPrinted>
  <dcterms:created xsi:type="dcterms:W3CDTF">2017-10-30T08:31:46Z</dcterms:created>
  <dcterms:modified xsi:type="dcterms:W3CDTF">2018-05-22T10:49:54Z</dcterms:modified>
</cp:coreProperties>
</file>