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WZiSS\ROB_BUD_2018_Standaryzacja_Pamiątkowa\"/>
    </mc:Choice>
  </mc:AlternateContent>
  <bookViews>
    <workbookView xWindow="0" yWindow="0" windowWidth="24000" windowHeight="10425"/>
  </bookViews>
  <sheets>
    <sheet name="Pamiat bud adm" sheetId="1" r:id="rId1"/>
  </sheets>
  <definedNames>
    <definedName name="_xlnm.Print_Area" localSheetId="0">'Pamiat bud adm'!$A$1:$CR$88</definedName>
  </definedNames>
  <calcPr calcId="152511"/>
</workbook>
</file>

<file path=xl/calcChain.xml><?xml version="1.0" encoding="utf-8"?>
<calcChain xmlns="http://schemas.openxmlformats.org/spreadsheetml/2006/main">
  <c r="G17" i="1" l="1"/>
  <c r="E13" i="1"/>
  <c r="G13" i="1" s="1"/>
  <c r="E17" i="1"/>
  <c r="E21" i="1"/>
  <c r="G21" i="1" s="1"/>
  <c r="E38" i="1"/>
  <c r="G38" i="1" s="1"/>
  <c r="E45" i="1"/>
  <c r="G45" i="1" s="1"/>
  <c r="E57" i="1"/>
  <c r="G57" i="1" s="1"/>
  <c r="E67" i="1"/>
  <c r="G67" i="1" s="1"/>
  <c r="E77" i="1"/>
  <c r="G77" i="1" s="1"/>
  <c r="E82" i="1"/>
  <c r="G82" i="1" s="1"/>
  <c r="G83" i="1" l="1"/>
</calcChain>
</file>

<file path=xl/sharedStrings.xml><?xml version="1.0" encoding="utf-8"?>
<sst xmlns="http://schemas.openxmlformats.org/spreadsheetml/2006/main" count="234" uniqueCount="195">
  <si>
    <t>Lp.</t>
  </si>
  <si>
    <t>ELEMENTY - ZAKRES ROBÓT</t>
  </si>
  <si>
    <t>1.1.</t>
  </si>
  <si>
    <t>1.2.</t>
  </si>
  <si>
    <t>1.3.</t>
  </si>
  <si>
    <t>Instalacje wentylacji mechanicznej</t>
  </si>
  <si>
    <t>2.1.</t>
  </si>
  <si>
    <t>2.2.</t>
  </si>
  <si>
    <t>2.3.</t>
  </si>
  <si>
    <t>2.4.</t>
  </si>
  <si>
    <t>2.5.</t>
  </si>
  <si>
    <t>Wewnętrzne linie zasilające</t>
  </si>
  <si>
    <t>Instalacja uziemiająca</t>
  </si>
  <si>
    <t>Instalacja odgromowa</t>
  </si>
  <si>
    <t>3.</t>
  </si>
  <si>
    <t>3.1.</t>
  </si>
  <si>
    <t>3.2.</t>
  </si>
  <si>
    <t>1.</t>
  </si>
  <si>
    <t>2.</t>
  </si>
  <si>
    <t>Elementy wyposażenia zewnętrznego</t>
  </si>
  <si>
    <t>Rozpoczecie odbioru końcowego Przedmiotu Umowy</t>
  </si>
  <si>
    <t>4.</t>
  </si>
  <si>
    <t>Instalacje sanitarne wewnętrzne</t>
  </si>
  <si>
    <t>Instalacje elektryczne wewnętrzne</t>
  </si>
  <si>
    <t>Instalacje sanitarne zewnętrzne</t>
  </si>
  <si>
    <t>Instalacje elektryczne zewnętrzne</t>
  </si>
  <si>
    <t>Instalacje teletechniczne zewnętrzne</t>
  </si>
  <si>
    <t xml:space="preserve">Zieleń </t>
  </si>
  <si>
    <t>OGÓŁEM CAŁOŚĆ</t>
  </si>
  <si>
    <t>Zakończenie odbioru końcowego Przedmiotu Umowy wraz z rozliczeniem Wykonawcy</t>
  </si>
  <si>
    <t>365 dni</t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</si>
  <si>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</si>
  <si>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r>
      <rPr>
        <b/>
        <sz val="10"/>
        <color rgb="FFFF0000"/>
        <rFont val="Calibri"/>
        <family val="2"/>
        <charset val="238"/>
        <scheme val="minor"/>
      </rPr>
      <t xml:space="preserve">NIEPRZEKRACZALNY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</si>
  <si>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t>Prawomocna  Decyzja pozwolenia na użytkowanie</t>
  </si>
  <si>
    <t>Tynki wewnętrzne, licowanie ścian płytkami</t>
  </si>
  <si>
    <t>Malowanie</t>
  </si>
  <si>
    <t>3.1</t>
  </si>
  <si>
    <t>Ogrodzenie terenu</t>
  </si>
  <si>
    <t>Roboty ziemne - wykonanie wykopów oraz zasypanie fundamentów wraz z zagęszczeniem gruntu</t>
  </si>
  <si>
    <t>1.4.</t>
  </si>
  <si>
    <t>Instalacja wodociągowa i hydrantówka</t>
  </si>
  <si>
    <t>Instalacje kanalizacji sanitarnej</t>
  </si>
  <si>
    <t>Oświetlenie zewnętrzne - okablowanie i instalacja osprzętu</t>
  </si>
  <si>
    <t xml:space="preserve">Terenowa instalacja kanalizacja sanitarna </t>
  </si>
  <si>
    <t xml:space="preserve">Terenowa instalacja kanalizacja deszczowa </t>
  </si>
  <si>
    <t>Instalacja osprzętu elektrycznego (gniazd, wyłączników)</t>
  </si>
  <si>
    <t>Instalacje teletechniczne wewnętrzne, RTV/SAT, domofony, SAP, oddymianie i SSWiN</t>
  </si>
  <si>
    <t>Instalacje okablowania SAP i oddymianie</t>
  </si>
  <si>
    <t xml:space="preserve">Instalacje okablowania system SSWiN, RTV/SAT, domofony </t>
  </si>
  <si>
    <t>Instalacje teletechniczne wewnętrzne  RTV/SAT, domofony, SAP, oddymianie i SSWiN</t>
  </si>
  <si>
    <t>Rozdzielnie - WLZ</t>
  </si>
  <si>
    <t xml:space="preserve">Roboty drogowe, </t>
  </si>
  <si>
    <t>Zieleń i nasadzenia rekompensacyjne  wraz z przygotowaniem terenu 
i przycinanie) w całym okresie gwarancji i rękojmi</t>
  </si>
  <si>
    <t>Roboty różne zewnętrzne - śmietnik</t>
  </si>
  <si>
    <t>Instalacje wentylacji mechanicznej - montaż urządzeń</t>
  </si>
  <si>
    <t xml:space="preserve">Elementy konstr. żelbet. i stalowe - słupy,wieńce, podciągi, nadproża, wylewki  </t>
  </si>
  <si>
    <t>Podłoga, w tym m.in..: podkłady, izolacje, posadzki cementowe, płytkowe, wykładziny, wycieraczki, ... Itd..</t>
  </si>
  <si>
    <t>Roboty różne zewnętrzne - opaski przy budynku, utwardzenia … itp</t>
  </si>
  <si>
    <t>Rozbiórka istn. budynków  wraz z wywozem i utylizacją,. Prace geodezyjne, wycinka drzew</t>
  </si>
  <si>
    <t>Elewacja wraz z rynnami i rurami spustowymi</t>
  </si>
  <si>
    <t>Stolarka okienna i drzwiowa zewnętrzna</t>
  </si>
  <si>
    <t>Ślusarka i stolarka wewnętrzna</t>
  </si>
  <si>
    <t>Kanalizacja teletechniczna i okablowanie między budynkami</t>
  </si>
  <si>
    <t>Instalacja c.o. bez montażu grzejników</t>
  </si>
  <si>
    <r>
      <t xml:space="preserve">Montaż osprzętu instalacji RTV/SAT, domofony i SSWiN
</t>
    </r>
    <r>
      <rPr>
        <i/>
        <u/>
        <sz val="11"/>
        <color theme="1"/>
        <rFont val="Calibri"/>
        <family val="2"/>
        <charset val="238"/>
        <scheme val="minor"/>
      </rPr>
      <t/>
    </r>
  </si>
  <si>
    <r>
      <t xml:space="preserve">Montaż osprzętu instalacji SAP
</t>
    </r>
    <r>
      <rPr>
        <i/>
        <u/>
        <sz val="11"/>
        <color theme="1"/>
        <rFont val="Calibri"/>
        <family val="2"/>
        <charset val="238"/>
        <scheme val="minor"/>
      </rPr>
      <t/>
    </r>
  </si>
  <si>
    <r>
      <t xml:space="preserve">Montaż osprzętu instalacji oddymiania 
</t>
    </r>
    <r>
      <rPr>
        <i/>
        <u/>
        <sz val="11"/>
        <color theme="1"/>
        <rFont val="Calibri"/>
        <family val="2"/>
        <charset val="238"/>
        <scheme val="minor"/>
      </rPr>
      <t/>
    </r>
  </si>
  <si>
    <r>
      <t xml:space="preserve">Montaż opraw oswietleniowych
</t>
    </r>
    <r>
      <rPr>
        <i/>
        <u/>
        <sz val="11"/>
        <color theme="1"/>
        <rFont val="Calibri"/>
        <family val="2"/>
        <charset val="238"/>
        <scheme val="minor"/>
      </rPr>
      <t/>
    </r>
  </si>
  <si>
    <r>
      <t xml:space="preserve">Badania odbiorcze i pomiary
</t>
    </r>
    <r>
      <rPr>
        <i/>
        <u/>
        <sz val="11"/>
        <color theme="1"/>
        <rFont val="Calibri"/>
        <family val="2"/>
        <charset val="238"/>
        <scheme val="minor"/>
      </rPr>
      <t/>
    </r>
  </si>
  <si>
    <t xml:space="preserve">Dostawa i montaż dzwigu osobowego </t>
  </si>
  <si>
    <t>ETAP Ib  - stan zerowy</t>
  </si>
  <si>
    <r>
      <t xml:space="preserve">ETAP IIb - </t>
    </r>
    <r>
      <rPr>
        <b/>
        <i/>
        <sz val="12"/>
        <color theme="1"/>
        <rFont val="Calibri"/>
        <family val="2"/>
        <charset val="238"/>
        <scheme val="minor"/>
      </rPr>
      <t>stan surowy otwarty</t>
    </r>
  </si>
  <si>
    <r>
      <t>ETAP IIIb -</t>
    </r>
    <r>
      <rPr>
        <b/>
        <i/>
        <sz val="12"/>
        <color theme="1"/>
        <rFont val="Calibri"/>
        <family val="2"/>
        <charset val="238"/>
        <scheme val="minor"/>
      </rPr>
      <t xml:space="preserve"> stan surowy zamknięty</t>
    </r>
  </si>
  <si>
    <r>
      <t xml:space="preserve">ETAP IVb - </t>
    </r>
    <r>
      <rPr>
        <b/>
        <i/>
        <sz val="12"/>
        <color theme="1"/>
        <rFont val="Calibri"/>
        <family val="2"/>
        <charset val="238"/>
        <scheme val="minor"/>
      </rPr>
      <t xml:space="preserve">instalacje wewnętrzne cz.1+ elewacja </t>
    </r>
  </si>
  <si>
    <t>ETAP Vb -  stan wykończeniowy budynku</t>
  </si>
  <si>
    <r>
      <t>ETAP VIb -</t>
    </r>
    <r>
      <rPr>
        <b/>
        <i/>
        <sz val="12"/>
        <color theme="1"/>
        <rFont val="Calibri"/>
        <family val="2"/>
        <charset val="238"/>
        <scheme val="minor"/>
      </rPr>
      <t xml:space="preserve"> instalacje wewnętrzne cz.2</t>
    </r>
  </si>
  <si>
    <r>
      <t xml:space="preserve">ETAP VIIb - </t>
    </r>
    <r>
      <rPr>
        <b/>
        <i/>
        <sz val="12"/>
        <color theme="1"/>
        <rFont val="Calibri"/>
        <family val="2"/>
        <charset val="238"/>
        <scheme val="minor"/>
      </rPr>
      <t>instalacje zewnętrzne</t>
    </r>
  </si>
  <si>
    <r>
      <t xml:space="preserve">ETAP VIIIb - </t>
    </r>
    <r>
      <rPr>
        <b/>
        <i/>
        <sz val="12"/>
        <color theme="1"/>
        <rFont val="Calibri"/>
        <family val="2"/>
        <charset val="238"/>
        <scheme val="minor"/>
      </rPr>
      <t>zagospodarowanie terenu</t>
    </r>
  </si>
  <si>
    <t>CAŁOŚĆ  ETAPU Ib</t>
  </si>
  <si>
    <t>CAŁOŚĆ ETAPU IIIb</t>
  </si>
  <si>
    <t>CAŁOŚĆ ETAPU Vb</t>
  </si>
  <si>
    <t>CAŁOŚĆ ETAPU VIIb</t>
  </si>
  <si>
    <t>CAŁOŚĆ ETAPU VIIIb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</si>
  <si>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WYKONAWCĘ     </t>
    </r>
    <r>
      <rPr>
        <b/>
        <i/>
        <sz val="11"/>
        <color theme="1"/>
        <rFont val="Calibri"/>
        <family val="2"/>
        <charset val="238"/>
        <scheme val="minor"/>
      </rPr>
      <t xml:space="preserve">  WARTOŚĆ ROBÓT 
NETTO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</si>
  <si>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WYKONAWCĘ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</si>
  <si>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t>CAŁOŚĆ ETAPU IIb</t>
  </si>
  <si>
    <t>CAŁOŚĆ ETAPU IVb</t>
  </si>
  <si>
    <t>CAŁOŚĆ ETAPU VIb</t>
  </si>
  <si>
    <t>vat 23%</t>
  </si>
  <si>
    <t xml:space="preserve">Konstrukcja dachu wraz z pokryciem dachu folią, w tym obróbki blacharskie, świetliki, </t>
  </si>
  <si>
    <t xml:space="preserve">90 dni </t>
  </si>
  <si>
    <t xml:space="preserve">180 dni </t>
  </si>
  <si>
    <t xml:space="preserve">210 dni </t>
  </si>
  <si>
    <t xml:space="preserve">Instalacja sieci  cieplika </t>
  </si>
  <si>
    <t>2.1</t>
  </si>
  <si>
    <t>Zjazdy i drogi wew.</t>
  </si>
  <si>
    <t>1.2</t>
  </si>
  <si>
    <t xml:space="preserve">montaż osprzętu sanitarnego i c.o. </t>
  </si>
  <si>
    <t xml:space="preserve">305 dni </t>
  </si>
  <si>
    <t>Fundamenty (ławy i stopy), przyziemia oraz izolacje termiczne i p. wilgociowe</t>
  </si>
  <si>
    <t>Ściany parteru,piętra,  piętra, stropy i ścianki działowe</t>
  </si>
  <si>
    <t>260 dni</t>
  </si>
  <si>
    <t>335 dni</t>
  </si>
  <si>
    <t xml:space="preserve">365 dni </t>
  </si>
  <si>
    <t xml:space="preserve">425 dni </t>
  </si>
  <si>
    <r>
      <t xml:space="preserve">ETAP końcowy - </t>
    </r>
    <r>
      <rPr>
        <b/>
        <i/>
        <sz val="12"/>
        <color theme="1"/>
        <rFont val="Calibri"/>
        <family val="2"/>
        <charset val="238"/>
        <scheme val="minor"/>
      </rPr>
      <t>odbiory</t>
    </r>
  </si>
  <si>
    <t>5.</t>
  </si>
  <si>
    <t>10.</t>
  </si>
  <si>
    <t>15.</t>
  </si>
  <si>
    <t>20.</t>
  </si>
  <si>
    <t>25.</t>
  </si>
  <si>
    <t>30.</t>
  </si>
  <si>
    <t>35.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</si>
  <si>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</si>
  <si>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</si>
  <si>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</si>
  <si>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</si>
  <si>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</si>
  <si>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</si>
  <si>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</si>
  <si>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</si>
  <si>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</si>
  <si>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</si>
  <si>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</si>
  <si>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</si>
  <si>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</si>
  <si>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</si>
  <si>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</si>
  <si>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</si>
  <si>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</si>
  <si>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</si>
  <si>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</si>
  <si>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</si>
  <si>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</si>
  <si>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</si>
  <si>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</si>
  <si>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</si>
  <si>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</si>
  <si>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</si>
  <si>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</si>
  <si>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</si>
  <si>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</si>
  <si>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t>185.</t>
  </si>
  <si>
    <t>190.</t>
  </si>
  <si>
    <t>195.</t>
  </si>
  <si>
    <t>200.</t>
  </si>
  <si>
    <t>205.</t>
  </si>
  <si>
    <t>210.</t>
  </si>
  <si>
    <t>215.</t>
  </si>
  <si>
    <t>220.</t>
  </si>
  <si>
    <t>225.</t>
  </si>
  <si>
    <t>230.</t>
  </si>
  <si>
    <t>235.</t>
  </si>
  <si>
    <t>240.</t>
  </si>
  <si>
    <t>245.</t>
  </si>
  <si>
    <t>250.</t>
  </si>
  <si>
    <t>255.</t>
  </si>
  <si>
    <t>260.</t>
  </si>
  <si>
    <t>265.</t>
  </si>
  <si>
    <t>270.</t>
  </si>
  <si>
    <t>275.</t>
  </si>
  <si>
    <t>280.</t>
  </si>
  <si>
    <t>285.</t>
  </si>
  <si>
    <t>290.</t>
  </si>
  <si>
    <t>295.</t>
  </si>
  <si>
    <t>300.</t>
  </si>
  <si>
    <t>305.</t>
  </si>
  <si>
    <t>310.</t>
  </si>
  <si>
    <t>315.</t>
  </si>
  <si>
    <t>320.</t>
  </si>
  <si>
    <t>325.</t>
  </si>
  <si>
    <t>330.</t>
  </si>
  <si>
    <t>335.</t>
  </si>
  <si>
    <t>340.</t>
  </si>
  <si>
    <t>345.</t>
  </si>
  <si>
    <t>350.</t>
  </si>
  <si>
    <t>355.</t>
  </si>
  <si>
    <t>360.</t>
  </si>
  <si>
    <t>365.</t>
  </si>
  <si>
    <t>370.</t>
  </si>
  <si>
    <t>375.</t>
  </si>
  <si>
    <t>380.</t>
  </si>
  <si>
    <t>385.</t>
  </si>
  <si>
    <t>390.</t>
  </si>
  <si>
    <t>395.</t>
  </si>
  <si>
    <t>400.</t>
  </si>
  <si>
    <t>405.</t>
  </si>
  <si>
    <t>410.</t>
  </si>
  <si>
    <t>415.</t>
  </si>
  <si>
    <t>420.</t>
  </si>
  <si>
    <t>425.</t>
  </si>
  <si>
    <r>
      <rPr>
        <b/>
        <sz val="11"/>
        <color rgb="FFFF0000"/>
        <rFont val="Calibri"/>
        <family val="2"/>
        <charset val="238"/>
        <scheme val="minor"/>
      </rPr>
      <t>ZAAWANSOWANIE REALIZACJI W DNIACH KALENDARZOWYCH LICZĄC OD DNIA PODPISANIA UMOWY</t>
    </r>
    <r>
      <rPr>
        <b/>
        <sz val="11"/>
        <color theme="1"/>
        <rFont val="Calibri"/>
        <family val="2"/>
        <charset val="238"/>
        <scheme val="minor"/>
      </rPr>
      <t xml:space="preserve">
(należy zaznaczyc/wyróżnić np. kolorem planowany okres wykonania danego elementu, uwzględniając nieprzekraczalne terminy wykonania poszczególnych etapów wskazane przez Zamawiającego)
uwaga: 1 komórka = 5 dni realizacji</t>
    </r>
  </si>
  <si>
    <t>po wpisaniu kwoty netto w pozycji OGÓŁEM CAŁOŚĆ pozostałe kwoty zostana przeliczone automatycznie w oparciu o formuły wprowadzone w poszczególnych komórkach arkusza</t>
  </si>
  <si>
    <t>CAŁOŚĆ ETAPU końcowego</t>
  </si>
  <si>
    <r>
      <t xml:space="preserve">Załącznik nr 4B - </t>
    </r>
    <r>
      <rPr>
        <b/>
        <sz val="22"/>
        <color theme="1"/>
        <rFont val="Calibri"/>
        <family val="2"/>
        <charset val="238"/>
        <scheme val="minor"/>
      </rPr>
      <t xml:space="preserve">HARMONOGRAM RZECZOWO - FINANSOWY            
budynek administracyjny  wraz z zagospodarowaniem terenu </t>
    </r>
    <r>
      <rPr>
        <sz val="22"/>
        <color theme="1"/>
        <rFont val="Calibri"/>
        <family val="2"/>
        <charset val="238"/>
        <scheme val="minor"/>
      </rPr>
      <t xml:space="preserve">
dla  zadania inwestycyjnego pn.: „Standaryzacja placówek opiekuńczo wychowawczych 
- ul. Pamiątkowa 28 w Poznaniu"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</si>
</sst>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ABDB77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26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0" xfId="0" applyNumberFormat="1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29" xfId="0" applyBorder="1" applyAlignment="1">
      <alignment horizontal="left" vertical="top" wrapText="1"/>
    </xf>
    <xf numFmtId="0" fontId="0" fillId="5" borderId="29" xfId="0" applyFill="1" applyBorder="1" applyAlignment="1">
      <alignment vertical="top" wrapText="1"/>
    </xf>
    <xf numFmtId="0" fontId="0" fillId="5" borderId="20" xfId="0" applyFill="1" applyBorder="1" applyAlignment="1">
      <alignment vertical="top" wrapText="1"/>
    </xf>
    <xf numFmtId="0" fontId="0" fillId="0" borderId="44" xfId="0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45" xfId="0" applyBorder="1" applyAlignment="1">
      <alignment vertical="top" wrapText="1"/>
    </xf>
    <xf numFmtId="0" fontId="0" fillId="5" borderId="20" xfId="0" applyFill="1" applyBorder="1" applyAlignment="1">
      <alignment horizontal="left" vertical="top" wrapText="1"/>
    </xf>
    <xf numFmtId="0" fontId="2" fillId="3" borderId="31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left" vertical="top" wrapText="1"/>
    </xf>
    <xf numFmtId="0" fontId="0" fillId="0" borderId="0" xfId="0" applyFill="1"/>
    <xf numFmtId="0" fontId="0" fillId="0" borderId="3" xfId="0" applyFill="1" applyBorder="1" applyAlignment="1">
      <alignment horizontal="left" vertical="top" wrapText="1"/>
    </xf>
    <xf numFmtId="0" fontId="0" fillId="0" borderId="2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0" fillId="5" borderId="1" xfId="0" applyNumberForma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/>
    <xf numFmtId="0" fontId="20" fillId="0" borderId="0" xfId="0" applyFont="1" applyAlignment="1"/>
    <xf numFmtId="0" fontId="0" fillId="5" borderId="45" xfId="0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5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165" fontId="0" fillId="5" borderId="2" xfId="0" applyNumberFormat="1" applyFill="1" applyBorder="1" applyAlignment="1">
      <alignment horizontal="center" vertical="center" wrapText="1"/>
    </xf>
    <xf numFmtId="165" fontId="0" fillId="5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5" fontId="0" fillId="5" borderId="2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9" fontId="3" fillId="0" borderId="0" xfId="1" applyFont="1" applyBorder="1" applyAlignment="1">
      <alignment horizont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vertical="center" wrapText="1"/>
    </xf>
    <xf numFmtId="0" fontId="14" fillId="4" borderId="19" xfId="0" applyNumberFormat="1" applyFont="1" applyFill="1" applyBorder="1" applyAlignment="1">
      <alignment horizontal="center" vertical="center" wrapText="1"/>
    </xf>
    <xf numFmtId="165" fontId="3" fillId="4" borderId="53" xfId="0" applyNumberFormat="1" applyFont="1" applyFill="1" applyBorder="1" applyAlignment="1">
      <alignment vertical="center" wrapText="1"/>
    </xf>
    <xf numFmtId="0" fontId="14" fillId="4" borderId="55" xfId="0" applyNumberFormat="1" applyFont="1" applyFill="1" applyBorder="1" applyAlignment="1">
      <alignment horizontal="center" vertical="center" wrapText="1"/>
    </xf>
    <xf numFmtId="165" fontId="3" fillId="4" borderId="28" xfId="0" applyNumberFormat="1" applyFont="1" applyFill="1" applyBorder="1" applyAlignment="1">
      <alignment vertical="center" wrapText="1"/>
    </xf>
    <xf numFmtId="165" fontId="3" fillId="4" borderId="28" xfId="0" applyNumberFormat="1" applyFont="1" applyFill="1" applyBorder="1" applyAlignment="1">
      <alignment vertical="top" wrapText="1"/>
    </xf>
    <xf numFmtId="165" fontId="3" fillId="4" borderId="28" xfId="0" applyNumberFormat="1" applyFont="1" applyFill="1" applyBorder="1" applyAlignment="1">
      <alignment wrapText="1"/>
    </xf>
    <xf numFmtId="49" fontId="14" fillId="4" borderId="19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Fill="1" applyBorder="1"/>
    <xf numFmtId="0" fontId="0" fillId="0" borderId="3" xfId="0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0" fontId="8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10" fontId="6" fillId="0" borderId="0" xfId="0" applyNumberFormat="1" applyFont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0" fontId="0" fillId="0" borderId="0" xfId="0" applyNumberFormat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0" xfId="0" applyFill="1" applyAlignment="1">
      <alignment wrapText="1"/>
    </xf>
    <xf numFmtId="0" fontId="0" fillId="6" borderId="1" xfId="0" applyFill="1" applyBorder="1" applyAlignment="1">
      <alignment wrapText="1"/>
    </xf>
    <xf numFmtId="0" fontId="0" fillId="6" borderId="1" xfId="0" applyFill="1" applyBorder="1"/>
    <xf numFmtId="165" fontId="0" fillId="5" borderId="3" xfId="0" applyNumberFormat="1" applyFill="1" applyBorder="1" applyAlignment="1">
      <alignment horizontal="center" vertical="center" wrapText="1"/>
    </xf>
    <xf numFmtId="165" fontId="0" fillId="5" borderId="2" xfId="0" applyNumberFormat="1" applyFill="1" applyBorder="1" applyAlignment="1">
      <alignment horizontal="center" vertical="center" wrapText="1"/>
    </xf>
    <xf numFmtId="165" fontId="0" fillId="5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wrapText="1"/>
    </xf>
    <xf numFmtId="0" fontId="1" fillId="2" borderId="16" xfId="0" applyFont="1" applyFill="1" applyBorder="1"/>
    <xf numFmtId="0" fontId="1" fillId="2" borderId="48" xfId="0" applyFont="1" applyFill="1" applyBorder="1"/>
    <xf numFmtId="0" fontId="0" fillId="0" borderId="1" xfId="0" applyBorder="1"/>
    <xf numFmtId="0" fontId="0" fillId="6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4" borderId="0" xfId="0" applyFill="1" applyAlignment="1">
      <alignment wrapText="1"/>
    </xf>
    <xf numFmtId="0" fontId="0" fillId="4" borderId="0" xfId="0" applyFill="1"/>
    <xf numFmtId="0" fontId="1" fillId="8" borderId="38" xfId="0" applyFont="1" applyFill="1" applyBorder="1" applyAlignment="1">
      <alignment horizontal="right" vertical="top" wrapText="1"/>
    </xf>
    <xf numFmtId="0" fontId="1" fillId="8" borderId="34" xfId="0" applyFont="1" applyFill="1" applyBorder="1" applyAlignment="1">
      <alignment horizontal="right" vertical="top" wrapText="1"/>
    </xf>
    <xf numFmtId="0" fontId="1" fillId="8" borderId="35" xfId="0" applyFont="1" applyFill="1" applyBorder="1" applyAlignment="1">
      <alignment horizontal="right" vertical="top" wrapText="1"/>
    </xf>
    <xf numFmtId="4" fontId="0" fillId="0" borderId="0" xfId="0" applyNumberFormat="1" applyAlignment="1">
      <alignment horizontal="center" vertical="center" wrapText="1"/>
    </xf>
    <xf numFmtId="4" fontId="3" fillId="4" borderId="16" xfId="0" applyNumberFormat="1" applyFont="1" applyFill="1" applyBorder="1" applyAlignment="1">
      <alignment vertical="center" wrapText="1"/>
    </xf>
    <xf numFmtId="4" fontId="3" fillId="4" borderId="47" xfId="0" applyNumberFormat="1" applyFont="1" applyFill="1" applyBorder="1" applyAlignment="1">
      <alignment vertical="top" wrapText="1"/>
    </xf>
    <xf numFmtId="4" fontId="3" fillId="4" borderId="16" xfId="0" applyNumberFormat="1" applyFont="1" applyFill="1" applyBorder="1" applyAlignment="1">
      <alignment wrapText="1"/>
    </xf>
    <xf numFmtId="4" fontId="3" fillId="4" borderId="48" xfId="0" applyNumberFormat="1" applyFont="1" applyFill="1" applyBorder="1" applyAlignment="1">
      <alignment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0" fillId="5" borderId="1" xfId="0" applyFill="1" applyBorder="1" applyAlignment="1">
      <alignment wrapText="1"/>
    </xf>
    <xf numFmtId="0" fontId="0" fillId="5" borderId="1" xfId="0" applyFill="1" applyBorder="1"/>
    <xf numFmtId="0" fontId="2" fillId="3" borderId="5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4" borderId="5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60" xfId="0" applyBorder="1" applyAlignment="1">
      <alignment wrapText="1"/>
    </xf>
    <xf numFmtId="0" fontId="0" fillId="0" borderId="3" xfId="0" applyBorder="1"/>
    <xf numFmtId="0" fontId="0" fillId="0" borderId="60" xfId="0" applyBorder="1"/>
    <xf numFmtId="0" fontId="0" fillId="5" borderId="3" xfId="0" applyFill="1" applyBorder="1"/>
    <xf numFmtId="0" fontId="0" fillId="5" borderId="60" xfId="0" applyFill="1" applyBorder="1"/>
    <xf numFmtId="0" fontId="0" fillId="0" borderId="3" xfId="0" applyFill="1" applyBorder="1"/>
    <xf numFmtId="0" fontId="0" fillId="0" borderId="60" xfId="0" applyFill="1" applyBorder="1"/>
    <xf numFmtId="165" fontId="0" fillId="4" borderId="3" xfId="0" applyNumberFormat="1" applyFill="1" applyBorder="1" applyAlignment="1">
      <alignment horizontal="center" vertical="center" wrapText="1"/>
    </xf>
    <xf numFmtId="165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wrapText="1"/>
    </xf>
    <xf numFmtId="0" fontId="0" fillId="4" borderId="4" xfId="0" applyFill="1" applyBorder="1"/>
    <xf numFmtId="0" fontId="0" fillId="4" borderId="2" xfId="0" applyFill="1" applyBorder="1"/>
    <xf numFmtId="165" fontId="0" fillId="4" borderId="9" xfId="0" applyNumberFormat="1" applyFill="1" applyBorder="1" applyAlignment="1">
      <alignment horizontal="center" vertical="center" wrapText="1"/>
    </xf>
    <xf numFmtId="165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wrapText="1"/>
    </xf>
    <xf numFmtId="0" fontId="0" fillId="4" borderId="8" xfId="0" applyFill="1" applyBorder="1"/>
    <xf numFmtId="0" fontId="0" fillId="4" borderId="10" xfId="0" applyFill="1" applyBorder="1"/>
    <xf numFmtId="0" fontId="0" fillId="4" borderId="52" xfId="0" applyFill="1" applyBorder="1"/>
    <xf numFmtId="0" fontId="0" fillId="4" borderId="14" xfId="0" applyFill="1" applyBorder="1"/>
    <xf numFmtId="0" fontId="1" fillId="2" borderId="55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4" fontId="0" fillId="0" borderId="3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14" fillId="7" borderId="37" xfId="0" applyNumberFormat="1" applyFont="1" applyFill="1" applyBorder="1" applyAlignment="1">
      <alignment horizontal="center" vertical="center" wrapText="1"/>
    </xf>
    <xf numFmtId="4" fontId="14" fillId="7" borderId="36" xfId="0" applyNumberFormat="1" applyFont="1" applyFill="1" applyBorder="1" applyAlignment="1">
      <alignment horizontal="center" vertical="center" wrapText="1"/>
    </xf>
    <xf numFmtId="4" fontId="22" fillId="7" borderId="37" xfId="0" applyNumberFormat="1" applyFont="1" applyFill="1" applyBorder="1" applyAlignment="1">
      <alignment horizontal="center" vertical="center" wrapText="1"/>
    </xf>
    <xf numFmtId="4" fontId="22" fillId="7" borderId="38" xfId="0" applyNumberFormat="1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top" wrapText="1"/>
    </xf>
    <xf numFmtId="0" fontId="3" fillId="4" borderId="47" xfId="0" applyFont="1" applyFill="1" applyBorder="1" applyAlignment="1">
      <alignment horizontal="center" vertical="top" wrapText="1"/>
    </xf>
    <xf numFmtId="4" fontId="7" fillId="5" borderId="1" xfId="0" applyNumberFormat="1" applyFont="1" applyFill="1" applyBorder="1" applyAlignment="1">
      <alignment horizontal="center" vertical="center" wrapText="1"/>
    </xf>
    <xf numFmtId="4" fontId="7" fillId="5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4" fontId="0" fillId="0" borderId="1" xfId="0" applyNumberFormat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top" wrapText="1"/>
    </xf>
    <xf numFmtId="0" fontId="0" fillId="5" borderId="6" xfId="0" applyFill="1" applyBorder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" fontId="1" fillId="8" borderId="37" xfId="0" applyNumberFormat="1" applyFont="1" applyFill="1" applyBorder="1" applyAlignment="1">
      <alignment horizontal="center" vertical="center" wrapText="1"/>
    </xf>
    <xf numFmtId="4" fontId="1" fillId="8" borderId="36" xfId="0" applyNumberFormat="1" applyFont="1" applyFill="1" applyBorder="1" applyAlignment="1">
      <alignment horizontal="center" vertical="center" wrapText="1"/>
    </xf>
    <xf numFmtId="4" fontId="1" fillId="8" borderId="35" xfId="0" applyNumberFormat="1" applyFont="1" applyFill="1" applyBorder="1" applyAlignment="1">
      <alignment horizontal="center" vertical="center" wrapText="1"/>
    </xf>
    <xf numFmtId="4" fontId="0" fillId="5" borderId="3" xfId="0" applyNumberFormat="1" applyFill="1" applyBorder="1" applyAlignment="1">
      <alignment horizontal="center" vertical="center" wrapText="1"/>
    </xf>
    <xf numFmtId="4" fontId="0" fillId="5" borderId="2" xfId="0" applyNumberFormat="1" applyFill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1" fillId="8" borderId="34" xfId="0" applyNumberFormat="1" applyFont="1" applyFill="1" applyBorder="1" applyAlignment="1">
      <alignment horizontal="center" vertical="center" wrapText="1"/>
    </xf>
    <xf numFmtId="1" fontId="15" fillId="0" borderId="12" xfId="0" applyNumberFormat="1" applyFont="1" applyFill="1" applyBorder="1" applyAlignment="1">
      <alignment horizontal="center" vertical="center"/>
    </xf>
    <xf numFmtId="1" fontId="15" fillId="0" borderId="25" xfId="0" applyNumberFormat="1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25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9" xfId="0" applyBorder="1" applyAlignment="1">
      <alignment horizontal="center" vertical="top" wrapText="1"/>
    </xf>
    <xf numFmtId="0" fontId="0" fillId="0" borderId="44" xfId="0" applyBorder="1" applyAlignment="1">
      <alignment horizontal="center" vertical="top" wrapText="1"/>
    </xf>
    <xf numFmtId="0" fontId="1" fillId="8" borderId="43" xfId="0" applyFont="1" applyFill="1" applyBorder="1" applyAlignment="1">
      <alignment horizontal="right" vertical="top" wrapText="1"/>
    </xf>
    <xf numFmtId="0" fontId="1" fillId="8" borderId="35" xfId="0" applyFont="1" applyFill="1" applyBorder="1" applyAlignment="1">
      <alignment horizontal="right" vertical="top" wrapText="1"/>
    </xf>
    <xf numFmtId="0" fontId="1" fillId="8" borderId="36" xfId="0" applyFont="1" applyFill="1" applyBorder="1" applyAlignment="1">
      <alignment horizontal="right" vertical="top" wrapText="1"/>
    </xf>
    <xf numFmtId="0" fontId="1" fillId="8" borderId="34" xfId="0" applyFont="1" applyFill="1" applyBorder="1" applyAlignment="1">
      <alignment horizontal="right" vertical="top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0" fillId="5" borderId="39" xfId="0" applyFill="1" applyBorder="1" applyAlignment="1">
      <alignment vertical="top" wrapText="1"/>
    </xf>
    <xf numFmtId="0" fontId="0" fillId="5" borderId="26" xfId="0" applyFill="1" applyBorder="1" applyAlignment="1">
      <alignment vertical="top" wrapText="1"/>
    </xf>
    <xf numFmtId="0" fontId="0" fillId="0" borderId="39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4" fontId="0" fillId="5" borderId="1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0" fontId="0" fillId="5" borderId="4" xfId="0" applyFill="1" applyBorder="1" applyAlignment="1">
      <alignment horizontal="left" vertical="top" wrapText="1"/>
    </xf>
    <xf numFmtId="0" fontId="0" fillId="5" borderId="2" xfId="0" applyFill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5" borderId="17" xfId="0" applyFill="1" applyBorder="1" applyAlignment="1">
      <alignment horizontal="left" vertical="top" wrapText="1"/>
    </xf>
    <xf numFmtId="0" fontId="0" fillId="5" borderId="47" xfId="0" applyFill="1" applyBorder="1" applyAlignment="1">
      <alignment horizontal="left" vertical="top" wrapText="1"/>
    </xf>
    <xf numFmtId="0" fontId="0" fillId="5" borderId="40" xfId="0" applyFill="1" applyBorder="1" applyAlignment="1">
      <alignment horizontal="left" vertical="top" wrapText="1"/>
    </xf>
    <xf numFmtId="4" fontId="7" fillId="5" borderId="2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2" fillId="2" borderId="53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164" fontId="15" fillId="0" borderId="44" xfId="1" applyNumberFormat="1" applyFont="1" applyBorder="1" applyAlignment="1">
      <alignment horizontal="center" vertical="center" wrapText="1"/>
    </xf>
    <xf numFmtId="164" fontId="15" fillId="0" borderId="54" xfId="1" applyNumberFormat="1" applyFont="1" applyBorder="1" applyAlignment="1">
      <alignment horizontal="center" vertical="center" wrapText="1"/>
    </xf>
    <xf numFmtId="164" fontId="15" fillId="0" borderId="29" xfId="1" applyNumberFormat="1" applyFont="1" applyBorder="1" applyAlignment="1">
      <alignment horizontal="center" vertical="center" wrapText="1"/>
    </xf>
    <xf numFmtId="164" fontId="15" fillId="0" borderId="29" xfId="1" applyNumberFormat="1" applyFont="1" applyFill="1" applyBorder="1" applyAlignment="1">
      <alignment horizontal="center" vertical="center" wrapText="1"/>
    </xf>
    <xf numFmtId="164" fontId="15" fillId="0" borderId="44" xfId="1" applyNumberFormat="1" applyFont="1" applyFill="1" applyBorder="1" applyAlignment="1">
      <alignment horizontal="center" vertical="center" wrapText="1"/>
    </xf>
    <xf numFmtId="164" fontId="15" fillId="0" borderId="54" xfId="1" applyNumberFormat="1" applyFont="1" applyFill="1" applyBorder="1" applyAlignment="1">
      <alignment horizontal="center" vertical="center" wrapText="1"/>
    </xf>
    <xf numFmtId="4" fontId="15" fillId="0" borderId="21" xfId="0" applyNumberFormat="1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24" xfId="0" applyNumberFormat="1" applyFont="1" applyBorder="1" applyAlignment="1">
      <alignment horizontal="center" vertical="center" wrapText="1"/>
    </xf>
    <xf numFmtId="4" fontId="1" fillId="8" borderId="38" xfId="0" applyNumberFormat="1" applyFont="1" applyFill="1" applyBorder="1" applyAlignment="1">
      <alignment horizontal="center" vertical="center" wrapText="1"/>
    </xf>
    <xf numFmtId="164" fontId="15" fillId="0" borderId="20" xfId="1" applyNumberFormat="1" applyFont="1" applyBorder="1" applyAlignment="1">
      <alignment horizontal="center" vertical="center" wrapText="1"/>
    </xf>
    <xf numFmtId="164" fontId="15" fillId="0" borderId="31" xfId="1" applyNumberFormat="1" applyFont="1" applyBorder="1" applyAlignment="1">
      <alignment horizontal="center" vertical="center" wrapText="1"/>
    </xf>
    <xf numFmtId="0" fontId="1" fillId="8" borderId="41" xfId="0" applyFont="1" applyFill="1" applyBorder="1" applyAlignment="1">
      <alignment horizontal="right" vertical="top" wrapText="1"/>
    </xf>
    <xf numFmtId="0" fontId="1" fillId="8" borderId="42" xfId="0" applyFont="1" applyFill="1" applyBorder="1" applyAlignment="1">
      <alignment horizontal="right" vertical="top" wrapText="1"/>
    </xf>
    <xf numFmtId="4" fontId="0" fillId="0" borderId="24" xfId="0" applyNumberFormat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 wrapText="1"/>
    </xf>
    <xf numFmtId="4" fontId="0" fillId="0" borderId="24" xfId="0" applyNumberFormat="1" applyFill="1" applyBorder="1" applyAlignment="1">
      <alignment horizontal="center" vertical="center" wrapText="1"/>
    </xf>
    <xf numFmtId="4" fontId="0" fillId="0" borderId="22" xfId="0" applyNumberFormat="1" applyFill="1" applyBorder="1" applyAlignment="1">
      <alignment horizontal="center" vertical="center" wrapText="1"/>
    </xf>
    <xf numFmtId="4" fontId="0" fillId="0" borderId="57" xfId="0" applyNumberFormat="1" applyBorder="1" applyAlignment="1">
      <alignment horizontal="center" vertical="center" wrapText="1"/>
    </xf>
    <xf numFmtId="4" fontId="7" fillId="5" borderId="4" xfId="0" applyNumberFormat="1" applyFont="1" applyFill="1" applyBorder="1" applyAlignment="1">
      <alignment horizontal="center" vertical="center" wrapText="1"/>
    </xf>
    <xf numFmtId="4" fontId="5" fillId="2" borderId="17" xfId="0" applyNumberFormat="1" applyFont="1" applyFill="1" applyBorder="1" applyAlignment="1">
      <alignment horizontal="center" vertical="center" wrapText="1"/>
    </xf>
    <xf numFmtId="4" fontId="5" fillId="2" borderId="40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2" borderId="14" xfId="0" applyNumberFormat="1" applyFont="1" applyFill="1" applyBorder="1" applyAlignment="1">
      <alignment horizontal="center" vertical="center" wrapText="1"/>
    </xf>
    <xf numFmtId="4" fontId="1" fillId="2" borderId="17" xfId="0" applyNumberFormat="1" applyFont="1" applyFill="1" applyBorder="1" applyAlignment="1">
      <alignment horizontal="center" vertical="center" wrapText="1"/>
    </xf>
    <xf numFmtId="4" fontId="1" fillId="2" borderId="47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2" borderId="52" xfId="0" applyNumberFormat="1" applyFont="1" applyFill="1" applyBorder="1" applyAlignment="1">
      <alignment horizontal="center" vertical="center" wrapText="1"/>
    </xf>
    <xf numFmtId="0" fontId="2" fillId="3" borderId="24" xfId="0" applyNumberFormat="1" applyFont="1" applyFill="1" applyBorder="1" applyAlignment="1">
      <alignment horizontal="center" vertical="center" wrapText="1"/>
    </xf>
    <xf numFmtId="0" fontId="2" fillId="3" borderId="23" xfId="0" applyNumberFormat="1" applyFont="1" applyFill="1" applyBorder="1" applyAlignment="1">
      <alignment horizontal="center" vertical="center" wrapText="1"/>
    </xf>
    <xf numFmtId="0" fontId="2" fillId="3" borderId="22" xfId="0" applyNumberFormat="1" applyFont="1" applyFill="1" applyBorder="1" applyAlignment="1">
      <alignment horizontal="center" vertical="center" wrapText="1"/>
    </xf>
    <xf numFmtId="4" fontId="0" fillId="5" borderId="4" xfId="0" applyNumberFormat="1" applyFill="1" applyBorder="1" applyAlignment="1">
      <alignment horizontal="center" vertical="center" wrapText="1"/>
    </xf>
    <xf numFmtId="4" fontId="0" fillId="8" borderId="36" xfId="0" applyNumberFormat="1" applyFill="1" applyBorder="1" applyAlignment="1">
      <alignment horizontal="center" vertical="center" wrapText="1"/>
    </xf>
    <xf numFmtId="4" fontId="0" fillId="5" borderId="24" xfId="0" applyNumberFormat="1" applyFill="1" applyBorder="1" applyAlignment="1">
      <alignment horizontal="center" vertical="center" wrapText="1"/>
    </xf>
    <xf numFmtId="4" fontId="0" fillId="5" borderId="22" xfId="0" applyNumberFormat="1" applyFill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  <xf numFmtId="4" fontId="0" fillId="0" borderId="3" xfId="0" applyNumberFormat="1" applyFill="1" applyBorder="1" applyAlignment="1">
      <alignment horizontal="center" vertical="center" wrapText="1"/>
    </xf>
    <xf numFmtId="4" fontId="0" fillId="0" borderId="4" xfId="0" applyNumberFormat="1" applyFill="1" applyBorder="1" applyAlignment="1">
      <alignment horizontal="center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 wrapText="1"/>
    </xf>
    <xf numFmtId="4" fontId="0" fillId="8" borderId="35" xfId="0" applyNumberFormat="1" applyFill="1" applyBorder="1" applyAlignment="1">
      <alignment horizontal="center" vertical="center" wrapText="1"/>
    </xf>
    <xf numFmtId="4" fontId="0" fillId="5" borderId="23" xfId="0" applyNumberFormat="1" applyFill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0" fontId="0" fillId="4" borderId="52" xfId="0" applyFill="1" applyBorder="1" applyAlignment="1">
      <alignment horizontal="center" vertical="center" wrapText="1"/>
    </xf>
    <xf numFmtId="0" fontId="0" fillId="4" borderId="59" xfId="0" applyFill="1" applyBorder="1" applyAlignment="1">
      <alignment horizontal="center" vertical="center" wrapText="1"/>
    </xf>
    <xf numFmtId="0" fontId="15" fillId="6" borderId="30" xfId="0" applyNumberFormat="1" applyFont="1" applyFill="1" applyBorder="1" applyAlignment="1">
      <alignment horizontal="center" vertical="center" wrapText="1"/>
    </xf>
    <xf numFmtId="0" fontId="15" fillId="6" borderId="46" xfId="0" applyNumberFormat="1" applyFont="1" applyFill="1" applyBorder="1" applyAlignment="1">
      <alignment horizontal="center" vertical="center" wrapText="1"/>
    </xf>
    <xf numFmtId="0" fontId="15" fillId="6" borderId="12" xfId="0" applyNumberFormat="1" applyFont="1" applyFill="1" applyBorder="1" applyAlignment="1">
      <alignment horizontal="center" vertical="center" wrapText="1"/>
    </xf>
    <xf numFmtId="4" fontId="15" fillId="6" borderId="30" xfId="0" applyNumberFormat="1" applyFont="1" applyFill="1" applyBorder="1" applyAlignment="1">
      <alignment horizontal="center" vertical="center" wrapText="1"/>
    </xf>
    <xf numFmtId="4" fontId="15" fillId="6" borderId="46" xfId="0" applyNumberFormat="1" applyFont="1" applyFill="1" applyBorder="1" applyAlignment="1">
      <alignment horizontal="center" vertical="center" wrapText="1"/>
    </xf>
    <xf numFmtId="4" fontId="15" fillId="6" borderId="12" xfId="0" applyNumberFormat="1" applyFont="1" applyFill="1" applyBorder="1" applyAlignment="1">
      <alignment horizontal="center" vertical="center" wrapText="1"/>
    </xf>
    <xf numFmtId="4" fontId="15" fillId="6" borderId="25" xfId="0" applyNumberFormat="1" applyFont="1" applyFill="1" applyBorder="1" applyAlignment="1">
      <alignment horizontal="center" vertical="center" wrapText="1"/>
    </xf>
    <xf numFmtId="0" fontId="15" fillId="6" borderId="56" xfId="0" applyNumberFormat="1" applyFont="1" applyFill="1" applyBorder="1" applyAlignment="1">
      <alignment horizontal="center" vertical="center" wrapText="1"/>
    </xf>
    <xf numFmtId="0" fontId="15" fillId="6" borderId="50" xfId="0" applyNumberFormat="1" applyFont="1" applyFill="1" applyBorder="1" applyAlignment="1">
      <alignment horizontal="center" vertical="center" wrapText="1"/>
    </xf>
    <xf numFmtId="0" fontId="15" fillId="6" borderId="0" xfId="0" applyNumberFormat="1" applyFont="1" applyFill="1" applyBorder="1" applyAlignment="1">
      <alignment horizontal="center" vertical="center" wrapText="1"/>
    </xf>
    <xf numFmtId="0" fontId="15" fillId="6" borderId="39" xfId="0" applyNumberFormat="1" applyFont="1" applyFill="1" applyBorder="1" applyAlignment="1">
      <alignment horizontal="center" vertical="center" wrapText="1"/>
    </xf>
    <xf numFmtId="0" fontId="15" fillId="6" borderId="25" xfId="0" applyNumberFormat="1" applyFont="1" applyFill="1" applyBorder="1" applyAlignment="1">
      <alignment horizontal="center" vertical="center" wrapText="1"/>
    </xf>
    <xf numFmtId="0" fontId="15" fillId="0" borderId="5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39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4" fontId="0" fillId="0" borderId="56" xfId="0" applyNumberFormat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22" fillId="7" borderId="43" xfId="0" applyFont="1" applyFill="1" applyBorder="1" applyAlignment="1">
      <alignment horizontal="center" vertical="center" wrapText="1"/>
    </xf>
    <xf numFmtId="0" fontId="22" fillId="7" borderId="3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93"/>
  <sheetViews>
    <sheetView tabSelected="1" view="pageBreakPreview" zoomScale="60" zoomScaleNormal="55" workbookViewId="0">
      <pane ySplit="8" topLeftCell="A60" activePane="bottomLeft" state="frozen"/>
      <selection pane="bottomLeft" activeCell="E84" sqref="E84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19.7109375" style="87" customWidth="1"/>
    <col min="6" max="6" width="9.5703125" style="87" customWidth="1"/>
    <col min="7" max="7" width="19.5703125" style="87" customWidth="1"/>
    <col min="8" max="8" width="9.5703125" style="87" customWidth="1"/>
    <col min="9" max="9" width="17.140625" style="3" customWidth="1"/>
    <col min="10" max="10" width="25.28515625" style="3" customWidth="1"/>
    <col min="11" max="11" width="3.28515625" style="1" bestFit="1" customWidth="1"/>
    <col min="12" max="29" width="4.42578125" style="1" bestFit="1" customWidth="1"/>
    <col min="30" max="40" width="5.5703125" style="1" bestFit="1" customWidth="1"/>
    <col min="41" max="95" width="5.5703125" bestFit="1" customWidth="1"/>
  </cols>
  <sheetData>
    <row r="1" spans="1:95" ht="28.9" customHeight="1" x14ac:dyDescent="0.25">
      <c r="A1" s="140" t="s">
        <v>194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95" ht="14.45" customHeight="1" x14ac:dyDescent="0.25">
      <c r="A2" s="140"/>
      <c r="B2" s="140"/>
      <c r="C2" s="140"/>
      <c r="D2" s="140"/>
      <c r="E2" s="140"/>
      <c r="F2" s="140"/>
      <c r="G2" s="140"/>
      <c r="H2" s="140"/>
      <c r="I2" s="140"/>
      <c r="J2" s="140"/>
    </row>
    <row r="3" spans="1:95" ht="14.45" customHeight="1" x14ac:dyDescent="0.25">
      <c r="A3" s="140"/>
      <c r="B3" s="140"/>
      <c r="C3" s="140"/>
      <c r="D3" s="140"/>
      <c r="E3" s="140"/>
      <c r="F3" s="140"/>
      <c r="G3" s="140"/>
      <c r="H3" s="140"/>
      <c r="I3" s="140"/>
      <c r="J3" s="140"/>
    </row>
    <row r="4" spans="1:95" ht="69" customHeight="1" x14ac:dyDescent="0.25">
      <c r="A4" s="140"/>
      <c r="B4" s="140"/>
      <c r="C4" s="140"/>
      <c r="D4" s="140"/>
      <c r="E4" s="140"/>
      <c r="F4" s="140"/>
      <c r="G4" s="140"/>
      <c r="H4" s="140"/>
      <c r="I4" s="140"/>
      <c r="J4" s="140"/>
    </row>
    <row r="5" spans="1:95" ht="15.75" thickBot="1" x14ac:dyDescent="0.3">
      <c r="K5" s="30"/>
      <c r="M5" s="29"/>
      <c r="N5" s="30"/>
      <c r="Q5" s="30"/>
      <c r="T5" s="30"/>
    </row>
    <row r="6" spans="1:95" s="6" customFormat="1" ht="114.75" customHeight="1" x14ac:dyDescent="0.25">
      <c r="A6" s="182" t="s">
        <v>0</v>
      </c>
      <c r="B6" s="184" t="s">
        <v>1</v>
      </c>
      <c r="C6" s="184"/>
      <c r="D6" s="184"/>
      <c r="E6" s="213" t="s">
        <v>83</v>
      </c>
      <c r="F6" s="214"/>
      <c r="G6" s="217" t="s">
        <v>84</v>
      </c>
      <c r="H6" s="218"/>
      <c r="I6" s="190" t="s">
        <v>32</v>
      </c>
      <c r="J6" s="119" t="s">
        <v>31</v>
      </c>
      <c r="K6" s="121" t="s">
        <v>191</v>
      </c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76"/>
      <c r="AK6" s="76"/>
      <c r="AL6" s="76"/>
      <c r="AM6" s="76"/>
      <c r="AN6" s="76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8"/>
    </row>
    <row r="7" spans="1:95" s="6" customFormat="1" ht="32.25" customHeight="1" x14ac:dyDescent="0.25">
      <c r="A7" s="183"/>
      <c r="B7" s="185"/>
      <c r="C7" s="185"/>
      <c r="D7" s="185"/>
      <c r="E7" s="215"/>
      <c r="F7" s="216"/>
      <c r="G7" s="219"/>
      <c r="H7" s="220"/>
      <c r="I7" s="191"/>
      <c r="J7" s="120"/>
      <c r="K7" s="41" t="s">
        <v>106</v>
      </c>
      <c r="L7" s="39" t="s">
        <v>107</v>
      </c>
      <c r="M7" s="41" t="s">
        <v>108</v>
      </c>
      <c r="N7" s="75" t="s">
        <v>109</v>
      </c>
      <c r="O7" s="41" t="s">
        <v>110</v>
      </c>
      <c r="P7" s="75" t="s">
        <v>111</v>
      </c>
      <c r="Q7" s="41" t="s">
        <v>112</v>
      </c>
      <c r="R7" s="75" t="s">
        <v>113</v>
      </c>
      <c r="S7" s="41" t="s">
        <v>114</v>
      </c>
      <c r="T7" s="75" t="s">
        <v>115</v>
      </c>
      <c r="U7" s="41" t="s">
        <v>116</v>
      </c>
      <c r="V7" s="75" t="s">
        <v>117</v>
      </c>
      <c r="W7" s="41" t="s">
        <v>118</v>
      </c>
      <c r="X7" s="75" t="s">
        <v>119</v>
      </c>
      <c r="Y7" s="41" t="s">
        <v>120</v>
      </c>
      <c r="Z7" s="75" t="s">
        <v>121</v>
      </c>
      <c r="AA7" s="41" t="s">
        <v>122</v>
      </c>
      <c r="AB7" s="75" t="s">
        <v>123</v>
      </c>
      <c r="AC7" s="41" t="s">
        <v>124</v>
      </c>
      <c r="AD7" s="75" t="s">
        <v>125</v>
      </c>
      <c r="AE7" s="41" t="s">
        <v>126</v>
      </c>
      <c r="AF7" s="75" t="s">
        <v>127</v>
      </c>
      <c r="AG7" s="41" t="s">
        <v>128</v>
      </c>
      <c r="AH7" s="75" t="s">
        <v>129</v>
      </c>
      <c r="AI7" s="41" t="s">
        <v>130</v>
      </c>
      <c r="AJ7" s="75" t="s">
        <v>131</v>
      </c>
      <c r="AK7" s="41" t="s">
        <v>132</v>
      </c>
      <c r="AL7" s="75" t="s">
        <v>133</v>
      </c>
      <c r="AM7" s="41" t="s">
        <v>134</v>
      </c>
      <c r="AN7" s="75" t="s">
        <v>135</v>
      </c>
      <c r="AO7" s="41" t="s">
        <v>136</v>
      </c>
      <c r="AP7" s="75" t="s">
        <v>137</v>
      </c>
      <c r="AQ7" s="41" t="s">
        <v>138</v>
      </c>
      <c r="AR7" s="75" t="s">
        <v>139</v>
      </c>
      <c r="AS7" s="41" t="s">
        <v>140</v>
      </c>
      <c r="AT7" s="75" t="s">
        <v>141</v>
      </c>
      <c r="AU7" s="41" t="s">
        <v>142</v>
      </c>
      <c r="AV7" s="75" t="s">
        <v>143</v>
      </c>
      <c r="AW7" s="41" t="s">
        <v>144</v>
      </c>
      <c r="AX7" s="75" t="s">
        <v>145</v>
      </c>
      <c r="AY7" s="41" t="s">
        <v>146</v>
      </c>
      <c r="AZ7" s="75" t="s">
        <v>147</v>
      </c>
      <c r="BA7" s="41" t="s">
        <v>148</v>
      </c>
      <c r="BB7" s="75" t="s">
        <v>149</v>
      </c>
      <c r="BC7" s="41" t="s">
        <v>150</v>
      </c>
      <c r="BD7" s="75" t="s">
        <v>151</v>
      </c>
      <c r="BE7" s="41" t="s">
        <v>152</v>
      </c>
      <c r="BF7" s="75" t="s">
        <v>153</v>
      </c>
      <c r="BG7" s="41" t="s">
        <v>154</v>
      </c>
      <c r="BH7" s="75" t="s">
        <v>155</v>
      </c>
      <c r="BI7" s="41" t="s">
        <v>156</v>
      </c>
      <c r="BJ7" s="75" t="s">
        <v>157</v>
      </c>
      <c r="BK7" s="41" t="s">
        <v>158</v>
      </c>
      <c r="BL7" s="75" t="s">
        <v>159</v>
      </c>
      <c r="BM7" s="41" t="s">
        <v>160</v>
      </c>
      <c r="BN7" s="75" t="s">
        <v>161</v>
      </c>
      <c r="BO7" s="41" t="s">
        <v>162</v>
      </c>
      <c r="BP7" s="75" t="s">
        <v>163</v>
      </c>
      <c r="BQ7" s="41" t="s">
        <v>164</v>
      </c>
      <c r="BR7" s="75" t="s">
        <v>165</v>
      </c>
      <c r="BS7" s="41" t="s">
        <v>166</v>
      </c>
      <c r="BT7" s="75" t="s">
        <v>167</v>
      </c>
      <c r="BU7" s="41" t="s">
        <v>168</v>
      </c>
      <c r="BV7" s="75" t="s">
        <v>169</v>
      </c>
      <c r="BW7" s="41" t="s">
        <v>170</v>
      </c>
      <c r="BX7" s="75" t="s">
        <v>171</v>
      </c>
      <c r="BY7" s="41" t="s">
        <v>172</v>
      </c>
      <c r="BZ7" s="75" t="s">
        <v>173</v>
      </c>
      <c r="CA7" s="41" t="s">
        <v>174</v>
      </c>
      <c r="CB7" s="75" t="s">
        <v>175</v>
      </c>
      <c r="CC7" s="41" t="s">
        <v>176</v>
      </c>
      <c r="CD7" s="75" t="s">
        <v>177</v>
      </c>
      <c r="CE7" s="41" t="s">
        <v>178</v>
      </c>
      <c r="CF7" s="75" t="s">
        <v>179</v>
      </c>
      <c r="CG7" s="41" t="s">
        <v>180</v>
      </c>
      <c r="CH7" s="75" t="s">
        <v>181</v>
      </c>
      <c r="CI7" s="41" t="s">
        <v>182</v>
      </c>
      <c r="CJ7" s="75" t="s">
        <v>183</v>
      </c>
      <c r="CK7" s="41" t="s">
        <v>184</v>
      </c>
      <c r="CL7" s="75" t="s">
        <v>185</v>
      </c>
      <c r="CM7" s="41" t="s">
        <v>186</v>
      </c>
      <c r="CN7" s="75" t="s">
        <v>187</v>
      </c>
      <c r="CO7" s="41" t="s">
        <v>188</v>
      </c>
      <c r="CP7" s="75" t="s">
        <v>189</v>
      </c>
      <c r="CQ7" s="41" t="s">
        <v>190</v>
      </c>
    </row>
    <row r="8" spans="1:95" s="5" customFormat="1" ht="20.25" customHeight="1" thickBot="1" x14ac:dyDescent="0.3">
      <c r="A8" s="20">
        <v>1</v>
      </c>
      <c r="B8" s="186">
        <v>2</v>
      </c>
      <c r="C8" s="186"/>
      <c r="D8" s="186"/>
      <c r="E8" s="221">
        <v>3</v>
      </c>
      <c r="F8" s="222"/>
      <c r="G8" s="221">
        <v>4</v>
      </c>
      <c r="H8" s="223"/>
      <c r="I8" s="48">
        <v>5</v>
      </c>
      <c r="J8" s="49">
        <v>6</v>
      </c>
      <c r="K8" s="95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7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</row>
    <row r="9" spans="1:95" ht="21" customHeight="1" x14ac:dyDescent="0.25">
      <c r="A9" s="163" t="s">
        <v>70</v>
      </c>
      <c r="B9" s="164"/>
      <c r="C9" s="164"/>
      <c r="D9" s="164"/>
      <c r="E9" s="88"/>
      <c r="F9" s="88"/>
      <c r="G9" s="88"/>
      <c r="H9" s="88"/>
      <c r="I9" s="50"/>
      <c r="J9" s="51"/>
      <c r="K9" s="237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98"/>
      <c r="AA9" s="98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</row>
    <row r="10" spans="1:95" ht="15" customHeight="1" x14ac:dyDescent="0.25">
      <c r="A10" s="11" t="s">
        <v>17</v>
      </c>
      <c r="B10" s="136" t="s">
        <v>58</v>
      </c>
      <c r="C10" s="136"/>
      <c r="D10" s="136"/>
      <c r="E10" s="125"/>
      <c r="F10" s="127"/>
      <c r="G10" s="125"/>
      <c r="H10" s="126"/>
      <c r="I10" s="193">
        <v>0.03</v>
      </c>
      <c r="J10" s="149" t="s">
        <v>90</v>
      </c>
      <c r="K10" s="66"/>
      <c r="L10" s="66"/>
      <c r="M10" s="66"/>
      <c r="N10" s="66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58"/>
      <c r="AA10" s="58"/>
      <c r="AB10" s="99"/>
      <c r="AC10" s="100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</row>
    <row r="11" spans="1:95" ht="15" customHeight="1" x14ac:dyDescent="0.25">
      <c r="A11" s="11" t="s">
        <v>18</v>
      </c>
      <c r="B11" s="136" t="s">
        <v>38</v>
      </c>
      <c r="C11" s="136"/>
      <c r="D11" s="136"/>
      <c r="E11" s="125"/>
      <c r="F11" s="127"/>
      <c r="G11" s="125"/>
      <c r="H11" s="126"/>
      <c r="I11" s="193"/>
      <c r="J11" s="149"/>
      <c r="K11" s="66"/>
      <c r="L11" s="66"/>
      <c r="M11" s="66"/>
      <c r="N11" s="66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58"/>
      <c r="AA11" s="58"/>
      <c r="AB11" s="99"/>
      <c r="AC11" s="100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</row>
    <row r="12" spans="1:95" ht="15.75" customHeight="1" thickBot="1" x14ac:dyDescent="0.3">
      <c r="A12" s="11" t="s">
        <v>14</v>
      </c>
      <c r="B12" s="136" t="s">
        <v>99</v>
      </c>
      <c r="C12" s="136"/>
      <c r="D12" s="136"/>
      <c r="E12" s="125"/>
      <c r="F12" s="127"/>
      <c r="G12" s="125"/>
      <c r="H12" s="126"/>
      <c r="I12" s="193"/>
      <c r="J12" s="149"/>
      <c r="K12" s="66"/>
      <c r="L12" s="66"/>
      <c r="M12" s="66"/>
      <c r="N12" s="66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58"/>
      <c r="AA12" s="58"/>
      <c r="AB12" s="99"/>
      <c r="AC12" s="100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79"/>
      <c r="CO12" s="79"/>
      <c r="CP12" s="79"/>
      <c r="CQ12" s="79"/>
    </row>
    <row r="13" spans="1:95" ht="15.75" customHeight="1" thickBot="1" x14ac:dyDescent="0.3">
      <c r="A13" s="162" t="s">
        <v>78</v>
      </c>
      <c r="B13" s="160"/>
      <c r="C13" s="160"/>
      <c r="D13" s="161"/>
      <c r="E13" s="141">
        <f>E83*I10</f>
        <v>0</v>
      </c>
      <c r="F13" s="142"/>
      <c r="G13" s="141">
        <f>E13*1.23</f>
        <v>0</v>
      </c>
      <c r="H13" s="143"/>
      <c r="I13" s="194"/>
      <c r="J13" s="150"/>
      <c r="K13" s="112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5"/>
      <c r="CB13" s="115"/>
      <c r="CC13" s="115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5"/>
      <c r="CP13" s="115"/>
      <c r="CQ13" s="116"/>
    </row>
    <row r="14" spans="1:95" ht="21" x14ac:dyDescent="0.25">
      <c r="A14" s="163" t="s">
        <v>71</v>
      </c>
      <c r="B14" s="164"/>
      <c r="C14" s="164"/>
      <c r="D14" s="164"/>
      <c r="E14" s="88"/>
      <c r="F14" s="88"/>
      <c r="G14" s="88"/>
      <c r="H14" s="88"/>
      <c r="I14" s="52"/>
      <c r="J14" s="53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7"/>
      <c r="BH14" s="117"/>
      <c r="BI14" s="117"/>
      <c r="BJ14" s="117"/>
      <c r="BK14" s="117"/>
      <c r="BL14" s="117"/>
      <c r="BM14" s="117"/>
      <c r="BN14" s="117"/>
      <c r="BO14" s="117"/>
      <c r="BP14" s="117"/>
      <c r="BQ14" s="117"/>
      <c r="BR14" s="117"/>
      <c r="BS14" s="117"/>
      <c r="BT14" s="117"/>
      <c r="BU14" s="117"/>
      <c r="BV14" s="117"/>
      <c r="BW14" s="117"/>
      <c r="BX14" s="117"/>
      <c r="BY14" s="117"/>
      <c r="BZ14" s="117"/>
      <c r="CA14" s="117"/>
      <c r="CB14" s="117"/>
      <c r="CC14" s="117"/>
      <c r="CD14" s="117"/>
      <c r="CE14" s="117"/>
      <c r="CF14" s="117"/>
      <c r="CG14" s="117"/>
      <c r="CH14" s="117"/>
      <c r="CI14" s="117"/>
      <c r="CJ14" s="117"/>
      <c r="CK14" s="117"/>
      <c r="CL14" s="117"/>
      <c r="CM14" s="117"/>
      <c r="CN14" s="117"/>
      <c r="CO14" s="117"/>
      <c r="CP14" s="117"/>
      <c r="CQ14" s="118"/>
    </row>
    <row r="15" spans="1:95" ht="15" customHeight="1" x14ac:dyDescent="0.25">
      <c r="A15" s="11" t="s">
        <v>17</v>
      </c>
      <c r="B15" s="136" t="s">
        <v>55</v>
      </c>
      <c r="C15" s="136"/>
      <c r="D15" s="136"/>
      <c r="E15" s="125"/>
      <c r="F15" s="127"/>
      <c r="G15" s="125"/>
      <c r="H15" s="126"/>
      <c r="I15" s="195">
        <v>0.12</v>
      </c>
      <c r="J15" s="151" t="s">
        <v>91</v>
      </c>
      <c r="K15" s="66"/>
      <c r="L15" s="66"/>
      <c r="M15" s="66"/>
      <c r="N15" s="66"/>
      <c r="O15" s="66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79"/>
      <c r="AP15" s="79"/>
      <c r="AQ15" s="79"/>
      <c r="AR15" s="79"/>
      <c r="AS15" s="79"/>
      <c r="AT15" s="101"/>
      <c r="AU15" s="102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</row>
    <row r="16" spans="1:95" ht="15.75" customHeight="1" thickBot="1" x14ac:dyDescent="0.3">
      <c r="A16" s="11" t="s">
        <v>18</v>
      </c>
      <c r="B16" s="136" t="s">
        <v>100</v>
      </c>
      <c r="C16" s="136"/>
      <c r="D16" s="136"/>
      <c r="E16" s="125"/>
      <c r="F16" s="127"/>
      <c r="G16" s="125"/>
      <c r="H16" s="126"/>
      <c r="I16" s="193"/>
      <c r="J16" s="152"/>
      <c r="K16" s="66"/>
      <c r="L16" s="66"/>
      <c r="M16" s="66"/>
      <c r="N16" s="66"/>
      <c r="O16" s="66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79"/>
      <c r="AP16" s="79"/>
      <c r="AQ16" s="79"/>
      <c r="AR16" s="79"/>
      <c r="AS16" s="79"/>
      <c r="AT16" s="101"/>
      <c r="AU16" s="102"/>
      <c r="AV16" s="79"/>
      <c r="AW16" s="79"/>
      <c r="AX16" s="79"/>
      <c r="AY16" s="79"/>
      <c r="AZ16" s="79"/>
      <c r="BA16" s="79"/>
      <c r="BB16" s="79"/>
      <c r="BC16" s="79"/>
      <c r="BD16" s="79"/>
      <c r="BE16" s="79"/>
      <c r="BF16" s="79"/>
      <c r="BG16" s="79"/>
      <c r="BH16" s="79"/>
      <c r="BI16" s="79"/>
      <c r="BJ16" s="79"/>
      <c r="BK16" s="79"/>
      <c r="BL16" s="79"/>
      <c r="BM16" s="79"/>
      <c r="BN16" s="79"/>
      <c r="BO16" s="79"/>
      <c r="BP16" s="79"/>
      <c r="BQ16" s="79"/>
      <c r="BR16" s="79"/>
      <c r="BS16" s="79"/>
      <c r="BT16" s="79"/>
      <c r="BU16" s="79"/>
      <c r="BV16" s="79"/>
      <c r="BW16" s="79"/>
      <c r="BX16" s="79"/>
      <c r="BY16" s="79"/>
      <c r="BZ16" s="79"/>
      <c r="CA16" s="79"/>
      <c r="CB16" s="79"/>
      <c r="CC16" s="79"/>
      <c r="CD16" s="79"/>
      <c r="CE16" s="79"/>
      <c r="CF16" s="79"/>
      <c r="CG16" s="79"/>
      <c r="CH16" s="79"/>
      <c r="CI16" s="79"/>
      <c r="CJ16" s="79"/>
      <c r="CK16" s="79"/>
      <c r="CL16" s="79"/>
      <c r="CM16" s="79"/>
      <c r="CN16" s="79"/>
      <c r="CO16" s="79"/>
      <c r="CP16" s="79"/>
      <c r="CQ16" s="79"/>
    </row>
    <row r="17" spans="1:95" ht="15.75" customHeight="1" thickBot="1" x14ac:dyDescent="0.3">
      <c r="A17" s="162" t="s">
        <v>85</v>
      </c>
      <c r="B17" s="160"/>
      <c r="C17" s="160"/>
      <c r="D17" s="161"/>
      <c r="E17" s="141">
        <f>E83*I15</f>
        <v>0</v>
      </c>
      <c r="F17" s="142"/>
      <c r="G17" s="141">
        <f>E17*1.23</f>
        <v>0</v>
      </c>
      <c r="H17" s="143"/>
      <c r="I17" s="194"/>
      <c r="J17" s="153"/>
      <c r="K17" s="112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  <c r="BI17" s="115"/>
      <c r="BJ17" s="115"/>
      <c r="BK17" s="115"/>
      <c r="BL17" s="115"/>
      <c r="BM17" s="115"/>
      <c r="BN17" s="115"/>
      <c r="BO17" s="115"/>
      <c r="BP17" s="115"/>
      <c r="BQ17" s="115"/>
      <c r="BR17" s="115"/>
      <c r="BS17" s="115"/>
      <c r="BT17" s="115"/>
      <c r="BU17" s="115"/>
      <c r="BV17" s="115"/>
      <c r="BW17" s="115"/>
      <c r="BX17" s="115"/>
      <c r="BY17" s="115"/>
      <c r="BZ17" s="115"/>
      <c r="CA17" s="115"/>
      <c r="CB17" s="115"/>
      <c r="CC17" s="115"/>
      <c r="CD17" s="115"/>
      <c r="CE17" s="115"/>
      <c r="CF17" s="115"/>
      <c r="CG17" s="115"/>
      <c r="CH17" s="115"/>
      <c r="CI17" s="115"/>
      <c r="CJ17" s="115"/>
      <c r="CK17" s="115"/>
      <c r="CL17" s="115"/>
      <c r="CM17" s="115"/>
      <c r="CN17" s="115"/>
      <c r="CO17" s="115"/>
      <c r="CP17" s="115"/>
      <c r="CQ17" s="116"/>
    </row>
    <row r="18" spans="1:95" ht="21" x14ac:dyDescent="0.25">
      <c r="A18" s="163" t="s">
        <v>72</v>
      </c>
      <c r="B18" s="164"/>
      <c r="C18" s="164"/>
      <c r="D18" s="164"/>
      <c r="E18" s="88"/>
      <c r="F18" s="88"/>
      <c r="G18" s="88"/>
      <c r="H18" s="88"/>
      <c r="I18" s="52"/>
      <c r="J18" s="53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7"/>
      <c r="BW18" s="117"/>
      <c r="BX18" s="117"/>
      <c r="BY18" s="117"/>
      <c r="BZ18" s="117"/>
      <c r="CA18" s="117"/>
      <c r="CB18" s="117"/>
      <c r="CC18" s="117"/>
      <c r="CD18" s="117"/>
      <c r="CE18" s="117"/>
      <c r="CF18" s="117"/>
      <c r="CG18" s="117"/>
      <c r="CH18" s="117"/>
      <c r="CI18" s="117"/>
      <c r="CJ18" s="117"/>
      <c r="CK18" s="117"/>
      <c r="CL18" s="117"/>
      <c r="CM18" s="117"/>
      <c r="CN18" s="117"/>
      <c r="CO18" s="117"/>
      <c r="CP18" s="117"/>
      <c r="CQ18" s="118"/>
    </row>
    <row r="19" spans="1:95" ht="15" customHeight="1" x14ac:dyDescent="0.25">
      <c r="A19" s="11" t="s">
        <v>17</v>
      </c>
      <c r="B19" s="136" t="s">
        <v>89</v>
      </c>
      <c r="C19" s="136"/>
      <c r="D19" s="136"/>
      <c r="E19" s="125"/>
      <c r="F19" s="127"/>
      <c r="G19" s="125"/>
      <c r="H19" s="126"/>
      <c r="I19" s="196">
        <v>0.15</v>
      </c>
      <c r="J19" s="151" t="s">
        <v>92</v>
      </c>
      <c r="K19" s="44"/>
      <c r="L19" s="44"/>
      <c r="M19" s="66"/>
      <c r="N19" s="66"/>
      <c r="O19" s="66"/>
      <c r="P19" s="66"/>
      <c r="Q19" s="66"/>
      <c r="R19" s="44"/>
      <c r="S19" s="44"/>
      <c r="T19" s="44"/>
      <c r="U19" s="44"/>
      <c r="V19" s="44"/>
      <c r="W19" s="44"/>
      <c r="X19" s="44"/>
      <c r="Y19" s="44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101"/>
      <c r="BA19" s="102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</row>
    <row r="20" spans="1:95" ht="15.75" customHeight="1" thickBot="1" x14ac:dyDescent="0.3">
      <c r="A20" s="11" t="s">
        <v>18</v>
      </c>
      <c r="B20" s="136" t="s">
        <v>60</v>
      </c>
      <c r="C20" s="136"/>
      <c r="D20" s="136"/>
      <c r="E20" s="125"/>
      <c r="F20" s="127"/>
      <c r="G20" s="125"/>
      <c r="H20" s="126"/>
      <c r="I20" s="197"/>
      <c r="J20" s="152"/>
      <c r="K20" s="44"/>
      <c r="L20" s="44"/>
      <c r="M20" s="66"/>
      <c r="N20" s="66"/>
      <c r="O20" s="66"/>
      <c r="P20" s="66"/>
      <c r="Q20" s="66"/>
      <c r="R20" s="44"/>
      <c r="S20" s="44"/>
      <c r="T20" s="44"/>
      <c r="U20" s="44"/>
      <c r="V20" s="44"/>
      <c r="W20" s="44"/>
      <c r="X20" s="44"/>
      <c r="Y20" s="44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101"/>
      <c r="BA20" s="102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</row>
    <row r="21" spans="1:95" ht="15.75" customHeight="1" thickBot="1" x14ac:dyDescent="0.3">
      <c r="A21" s="162" t="s">
        <v>79</v>
      </c>
      <c r="B21" s="160"/>
      <c r="C21" s="160"/>
      <c r="D21" s="161"/>
      <c r="E21" s="141">
        <f>E83*I19</f>
        <v>0</v>
      </c>
      <c r="F21" s="142"/>
      <c r="G21" s="141">
        <f>E21*1.23</f>
        <v>0</v>
      </c>
      <c r="H21" s="143"/>
      <c r="I21" s="198"/>
      <c r="J21" s="153"/>
      <c r="K21" s="112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  <c r="BI21" s="115"/>
      <c r="BJ21" s="115"/>
      <c r="BK21" s="115"/>
      <c r="BL21" s="115"/>
      <c r="BM21" s="115"/>
      <c r="BN21" s="115"/>
      <c r="BO21" s="115"/>
      <c r="BP21" s="115"/>
      <c r="BQ21" s="115"/>
      <c r="BR21" s="115"/>
      <c r="BS21" s="115"/>
      <c r="BT21" s="115"/>
      <c r="BU21" s="115"/>
      <c r="BV21" s="115"/>
      <c r="BW21" s="115"/>
      <c r="BX21" s="115"/>
      <c r="BY21" s="115"/>
      <c r="BZ21" s="115"/>
      <c r="CA21" s="115"/>
      <c r="CB21" s="115"/>
      <c r="CC21" s="115"/>
      <c r="CD21" s="115"/>
      <c r="CE21" s="115"/>
      <c r="CF21" s="115"/>
      <c r="CG21" s="115"/>
      <c r="CH21" s="115"/>
      <c r="CI21" s="115"/>
      <c r="CJ21" s="115"/>
      <c r="CK21" s="115"/>
      <c r="CL21" s="115"/>
      <c r="CM21" s="115"/>
      <c r="CN21" s="115"/>
      <c r="CO21" s="115"/>
      <c r="CP21" s="115"/>
      <c r="CQ21" s="116"/>
    </row>
    <row r="22" spans="1:95" ht="21" x14ac:dyDescent="0.25">
      <c r="A22" s="163" t="s">
        <v>73</v>
      </c>
      <c r="B22" s="164"/>
      <c r="C22" s="164"/>
      <c r="D22" s="164"/>
      <c r="E22" s="88"/>
      <c r="F22" s="88"/>
      <c r="G22" s="88"/>
      <c r="H22" s="88"/>
      <c r="I22" s="54"/>
      <c r="J22" s="51"/>
      <c r="K22" s="236"/>
      <c r="L22" s="236"/>
      <c r="M22" s="236"/>
      <c r="N22" s="236"/>
      <c r="O22" s="236"/>
      <c r="P22" s="236"/>
      <c r="Q22" s="236"/>
      <c r="R22" s="236"/>
      <c r="S22" s="236"/>
      <c r="T22" s="236"/>
      <c r="U22" s="236"/>
      <c r="V22" s="236"/>
      <c r="W22" s="236"/>
      <c r="X22" s="236"/>
      <c r="Y22" s="236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/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117"/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  <c r="CP22" s="117"/>
      <c r="CQ22" s="118"/>
    </row>
    <row r="23" spans="1:95" ht="15" customHeight="1" x14ac:dyDescent="0.25">
      <c r="A23" s="14" t="s">
        <v>17</v>
      </c>
      <c r="B23" s="138" t="s">
        <v>22</v>
      </c>
      <c r="C23" s="138"/>
      <c r="D23" s="138"/>
      <c r="E23" s="144"/>
      <c r="F23" s="145"/>
      <c r="G23" s="144"/>
      <c r="H23" s="224"/>
      <c r="I23" s="196">
        <v>0.09</v>
      </c>
      <c r="J23" s="238" t="s">
        <v>101</v>
      </c>
      <c r="K23" s="73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</row>
    <row r="24" spans="1:95" ht="15" customHeight="1" x14ac:dyDescent="0.25">
      <c r="A24" s="157"/>
      <c r="B24" s="7" t="s">
        <v>2</v>
      </c>
      <c r="C24" s="154" t="s">
        <v>41</v>
      </c>
      <c r="D24" s="155"/>
      <c r="E24" s="125"/>
      <c r="F24" s="127"/>
      <c r="G24" s="125"/>
      <c r="H24" s="126"/>
      <c r="I24" s="197"/>
      <c r="J24" s="239"/>
      <c r="K24" s="65"/>
      <c r="L24" s="66"/>
      <c r="M24" s="66"/>
      <c r="N24" s="66"/>
      <c r="O24" s="66"/>
      <c r="P24" s="66"/>
      <c r="Q24" s="66"/>
      <c r="R24" s="66"/>
      <c r="S24" s="66"/>
      <c r="T24" s="44"/>
      <c r="U24" s="44"/>
      <c r="V24" s="44"/>
      <c r="W24" s="44"/>
      <c r="X24" s="44"/>
      <c r="Y24" s="44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101"/>
      <c r="BK24" s="102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  <c r="BZ24" s="79"/>
      <c r="CA24" s="79"/>
      <c r="CB24" s="79"/>
      <c r="CC24" s="79"/>
      <c r="CD24" s="79"/>
      <c r="CE24" s="79"/>
      <c r="CF24" s="79"/>
      <c r="CG24" s="79"/>
      <c r="CH24" s="79"/>
      <c r="CI24" s="79"/>
      <c r="CJ24" s="79"/>
      <c r="CK24" s="79"/>
      <c r="CL24" s="79"/>
      <c r="CM24" s="79"/>
      <c r="CN24" s="79"/>
      <c r="CO24" s="79"/>
      <c r="CP24" s="79"/>
      <c r="CQ24" s="79"/>
    </row>
    <row r="25" spans="1:95" ht="12.75" customHeight="1" x14ac:dyDescent="0.25">
      <c r="A25" s="158"/>
      <c r="B25" s="7" t="s">
        <v>3</v>
      </c>
      <c r="C25" s="154" t="s">
        <v>40</v>
      </c>
      <c r="D25" s="155"/>
      <c r="E25" s="125"/>
      <c r="F25" s="127"/>
      <c r="G25" s="125"/>
      <c r="H25" s="126"/>
      <c r="I25" s="197"/>
      <c r="J25" s="239"/>
      <c r="K25" s="65"/>
      <c r="L25" s="66"/>
      <c r="M25" s="66"/>
      <c r="N25" s="66"/>
      <c r="O25" s="66"/>
      <c r="P25" s="66"/>
      <c r="Q25" s="66"/>
      <c r="R25" s="66"/>
      <c r="S25" s="66"/>
      <c r="T25" s="44"/>
      <c r="U25" s="44"/>
      <c r="V25" s="44"/>
      <c r="W25" s="44"/>
      <c r="X25" s="44"/>
      <c r="Y25" s="44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101"/>
      <c r="BK25" s="102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79"/>
      <c r="CO25" s="79"/>
      <c r="CP25" s="79"/>
      <c r="CQ25" s="79"/>
    </row>
    <row r="26" spans="1:95" ht="15" customHeight="1" x14ac:dyDescent="0.25">
      <c r="A26" s="158"/>
      <c r="B26" s="7" t="s">
        <v>4</v>
      </c>
      <c r="C26" s="154" t="s">
        <v>63</v>
      </c>
      <c r="D26" s="155"/>
      <c r="E26" s="125"/>
      <c r="F26" s="127"/>
      <c r="G26" s="125"/>
      <c r="H26" s="126"/>
      <c r="I26" s="197"/>
      <c r="J26" s="239"/>
      <c r="K26" s="65"/>
      <c r="L26" s="66"/>
      <c r="M26" s="66"/>
      <c r="N26" s="66"/>
      <c r="O26" s="66"/>
      <c r="P26" s="66"/>
      <c r="Q26" s="66"/>
      <c r="R26" s="66"/>
      <c r="S26" s="66"/>
      <c r="T26" s="44"/>
      <c r="U26" s="44"/>
      <c r="V26" s="44"/>
      <c r="W26" s="44"/>
      <c r="X26" s="44"/>
      <c r="Y26" s="44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101"/>
      <c r="BK26" s="102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79"/>
      <c r="CO26" s="79"/>
      <c r="CP26" s="79"/>
      <c r="CQ26" s="79"/>
    </row>
    <row r="27" spans="1:95" ht="15" customHeight="1" x14ac:dyDescent="0.25">
      <c r="A27" s="158"/>
      <c r="B27" s="7" t="s">
        <v>39</v>
      </c>
      <c r="C27" s="154" t="s">
        <v>5</v>
      </c>
      <c r="D27" s="155"/>
      <c r="E27" s="125"/>
      <c r="F27" s="127"/>
      <c r="G27" s="125"/>
      <c r="H27" s="126"/>
      <c r="I27" s="197"/>
      <c r="J27" s="239"/>
      <c r="K27" s="65"/>
      <c r="L27" s="66"/>
      <c r="M27" s="66"/>
      <c r="N27" s="66"/>
      <c r="O27" s="66"/>
      <c r="P27" s="66"/>
      <c r="Q27" s="66"/>
      <c r="R27" s="66"/>
      <c r="S27" s="66"/>
      <c r="T27" s="44"/>
      <c r="U27" s="44"/>
      <c r="V27" s="44"/>
      <c r="W27" s="44"/>
      <c r="X27" s="44"/>
      <c r="Y27" s="44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101"/>
      <c r="BK27" s="102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79"/>
      <c r="CO27" s="79"/>
      <c r="CP27" s="79"/>
      <c r="CQ27" s="79"/>
    </row>
    <row r="28" spans="1:95" ht="15" customHeight="1" x14ac:dyDescent="0.25">
      <c r="A28" s="15" t="s">
        <v>18</v>
      </c>
      <c r="B28" s="138" t="s">
        <v>23</v>
      </c>
      <c r="C28" s="138"/>
      <c r="D28" s="138"/>
      <c r="E28" s="144"/>
      <c r="F28" s="145"/>
      <c r="G28" s="144"/>
      <c r="H28" s="224"/>
      <c r="I28" s="197"/>
      <c r="J28" s="239"/>
      <c r="K28" s="73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103"/>
      <c r="BK28" s="104"/>
      <c r="BL28" s="94"/>
      <c r="BM28" s="94"/>
      <c r="BN28" s="94"/>
      <c r="BO28" s="94"/>
      <c r="BP28" s="94"/>
      <c r="BQ28" s="94"/>
      <c r="BR28" s="94"/>
      <c r="BS28" s="94"/>
      <c r="BT28" s="94"/>
      <c r="BU28" s="94"/>
      <c r="BV28" s="94"/>
      <c r="BW28" s="94"/>
      <c r="BX28" s="94"/>
      <c r="BY28" s="94"/>
      <c r="BZ28" s="94"/>
      <c r="CA28" s="94"/>
      <c r="CB28" s="94"/>
      <c r="CC28" s="94"/>
      <c r="CD28" s="94"/>
      <c r="CE28" s="94"/>
      <c r="CF28" s="94"/>
      <c r="CG28" s="94"/>
      <c r="CH28" s="94"/>
      <c r="CI28" s="94"/>
      <c r="CJ28" s="94"/>
      <c r="CK28" s="94"/>
      <c r="CL28" s="94"/>
      <c r="CM28" s="94"/>
      <c r="CN28" s="94"/>
      <c r="CO28" s="94"/>
      <c r="CP28" s="94"/>
      <c r="CQ28" s="94"/>
    </row>
    <row r="29" spans="1:95" ht="15" customHeight="1" x14ac:dyDescent="0.25">
      <c r="A29" s="16"/>
      <c r="B29" s="7" t="s">
        <v>6</v>
      </c>
      <c r="C29" s="154" t="s">
        <v>50</v>
      </c>
      <c r="D29" s="155"/>
      <c r="E29" s="125"/>
      <c r="F29" s="127"/>
      <c r="G29" s="125"/>
      <c r="H29" s="126"/>
      <c r="I29" s="197"/>
      <c r="J29" s="239"/>
      <c r="K29" s="45"/>
      <c r="L29" s="66"/>
      <c r="M29" s="66"/>
      <c r="N29" s="66"/>
      <c r="O29" s="66"/>
      <c r="P29" s="66"/>
      <c r="Q29" s="66"/>
      <c r="R29" s="66"/>
      <c r="S29" s="44"/>
      <c r="T29" s="44"/>
      <c r="U29" s="44"/>
      <c r="V29" s="44"/>
      <c r="W29" s="44"/>
      <c r="X29" s="44"/>
      <c r="Y29" s="44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101"/>
      <c r="BK29" s="102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79"/>
      <c r="CO29" s="79"/>
      <c r="CP29" s="79"/>
      <c r="CQ29" s="79"/>
    </row>
    <row r="30" spans="1:95" ht="15" customHeight="1" x14ac:dyDescent="0.25">
      <c r="A30" s="16"/>
      <c r="B30" s="7" t="s">
        <v>7</v>
      </c>
      <c r="C30" s="154" t="s">
        <v>11</v>
      </c>
      <c r="D30" s="155"/>
      <c r="E30" s="125"/>
      <c r="F30" s="127"/>
      <c r="G30" s="125"/>
      <c r="H30" s="126"/>
      <c r="I30" s="197"/>
      <c r="J30" s="239"/>
      <c r="K30" s="45"/>
      <c r="L30" s="66"/>
      <c r="M30" s="66"/>
      <c r="N30" s="66"/>
      <c r="O30" s="66"/>
      <c r="P30" s="66"/>
      <c r="Q30" s="66"/>
      <c r="R30" s="66"/>
      <c r="S30" s="44"/>
      <c r="T30" s="44"/>
      <c r="U30" s="44"/>
      <c r="V30" s="44"/>
      <c r="W30" s="44"/>
      <c r="X30" s="44"/>
      <c r="Y30" s="44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101"/>
      <c r="BK30" s="102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79"/>
      <c r="CO30" s="79"/>
      <c r="CP30" s="79"/>
      <c r="CQ30" s="79"/>
    </row>
    <row r="31" spans="1:95" ht="15" customHeight="1" x14ac:dyDescent="0.25">
      <c r="A31" s="16"/>
      <c r="B31" s="7" t="s">
        <v>8</v>
      </c>
      <c r="C31" s="154" t="s">
        <v>45</v>
      </c>
      <c r="D31" s="155"/>
      <c r="E31" s="125"/>
      <c r="F31" s="127"/>
      <c r="G31" s="125"/>
      <c r="H31" s="126"/>
      <c r="I31" s="197"/>
      <c r="J31" s="239"/>
      <c r="K31" s="45"/>
      <c r="L31" s="66"/>
      <c r="M31" s="66"/>
      <c r="N31" s="66"/>
      <c r="O31" s="66"/>
      <c r="P31" s="66"/>
      <c r="Q31" s="66"/>
      <c r="R31" s="66"/>
      <c r="S31" s="44"/>
      <c r="T31" s="44"/>
      <c r="U31" s="44"/>
      <c r="V31" s="44"/>
      <c r="W31" s="44"/>
      <c r="X31" s="44"/>
      <c r="Y31" s="44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101"/>
      <c r="BK31" s="102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79"/>
      <c r="CO31" s="79"/>
      <c r="CP31" s="79"/>
      <c r="CQ31" s="79"/>
    </row>
    <row r="32" spans="1:95" ht="15" customHeight="1" x14ac:dyDescent="0.25">
      <c r="A32" s="16"/>
      <c r="B32" s="7" t="s">
        <v>9</v>
      </c>
      <c r="C32" s="154" t="s">
        <v>12</v>
      </c>
      <c r="D32" s="155"/>
      <c r="E32" s="125"/>
      <c r="F32" s="127"/>
      <c r="G32" s="125"/>
      <c r="H32" s="126"/>
      <c r="I32" s="197"/>
      <c r="J32" s="239"/>
      <c r="K32" s="45"/>
      <c r="L32" s="66"/>
      <c r="M32" s="66"/>
      <c r="N32" s="66"/>
      <c r="O32" s="66"/>
      <c r="P32" s="66"/>
      <c r="Q32" s="66"/>
      <c r="R32" s="66"/>
      <c r="S32" s="44"/>
      <c r="T32" s="44"/>
      <c r="U32" s="44"/>
      <c r="V32" s="44"/>
      <c r="W32" s="44"/>
      <c r="X32" s="44"/>
      <c r="Y32" s="44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101"/>
      <c r="BK32" s="102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79"/>
      <c r="CO32" s="79"/>
      <c r="CP32" s="79"/>
      <c r="CQ32" s="79"/>
    </row>
    <row r="33" spans="1:95" ht="15" customHeight="1" x14ac:dyDescent="0.25">
      <c r="A33" s="16"/>
      <c r="B33" s="7" t="s">
        <v>10</v>
      </c>
      <c r="C33" s="154" t="s">
        <v>13</v>
      </c>
      <c r="D33" s="155"/>
      <c r="E33" s="125"/>
      <c r="F33" s="127"/>
      <c r="G33" s="125"/>
      <c r="H33" s="126"/>
      <c r="I33" s="197"/>
      <c r="J33" s="239"/>
      <c r="K33" s="45"/>
      <c r="L33" s="66"/>
      <c r="M33" s="66"/>
      <c r="N33" s="66"/>
      <c r="O33" s="66"/>
      <c r="P33" s="66"/>
      <c r="Q33" s="66"/>
      <c r="R33" s="66"/>
      <c r="S33" s="44"/>
      <c r="T33" s="44"/>
      <c r="U33" s="44"/>
      <c r="V33" s="44"/>
      <c r="W33" s="44"/>
      <c r="X33" s="44"/>
      <c r="Y33" s="44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101"/>
      <c r="BK33" s="102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79"/>
      <c r="CO33" s="79"/>
      <c r="CP33" s="79"/>
      <c r="CQ33" s="79"/>
    </row>
    <row r="34" spans="1:95" ht="15" customHeight="1" x14ac:dyDescent="0.25">
      <c r="A34" s="15" t="s">
        <v>14</v>
      </c>
      <c r="B34" s="138" t="s">
        <v>46</v>
      </c>
      <c r="C34" s="138"/>
      <c r="D34" s="138"/>
      <c r="E34" s="135"/>
      <c r="F34" s="180"/>
      <c r="G34" s="135"/>
      <c r="H34" s="212"/>
      <c r="I34" s="197"/>
      <c r="J34" s="239"/>
      <c r="K34" s="73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  <c r="BJ34" s="103"/>
      <c r="BK34" s="104"/>
      <c r="BL34" s="94"/>
      <c r="BM34" s="94"/>
      <c r="BN34" s="94"/>
      <c r="BO34" s="94"/>
      <c r="BP34" s="94"/>
      <c r="BQ34" s="94"/>
      <c r="BR34" s="94"/>
      <c r="BS34" s="94"/>
      <c r="BT34" s="94"/>
      <c r="BU34" s="94"/>
      <c r="BV34" s="94"/>
      <c r="BW34" s="94"/>
      <c r="BX34" s="94"/>
      <c r="BY34" s="94"/>
      <c r="BZ34" s="94"/>
      <c r="CA34" s="94"/>
      <c r="CB34" s="94"/>
      <c r="CC34" s="94"/>
      <c r="CD34" s="94"/>
      <c r="CE34" s="94"/>
      <c r="CF34" s="94"/>
      <c r="CG34" s="94"/>
      <c r="CH34" s="94"/>
      <c r="CI34" s="94"/>
      <c r="CJ34" s="94"/>
      <c r="CK34" s="94"/>
      <c r="CL34" s="94"/>
      <c r="CM34" s="94"/>
      <c r="CN34" s="94"/>
      <c r="CO34" s="94"/>
      <c r="CP34" s="94"/>
      <c r="CQ34" s="94"/>
    </row>
    <row r="35" spans="1:95" ht="15" customHeight="1" x14ac:dyDescent="0.25">
      <c r="A35" s="16"/>
      <c r="B35" s="8" t="s">
        <v>36</v>
      </c>
      <c r="D35" s="10" t="s">
        <v>47</v>
      </c>
      <c r="E35" s="125"/>
      <c r="F35" s="127"/>
      <c r="G35" s="125"/>
      <c r="H35" s="126"/>
      <c r="I35" s="197"/>
      <c r="J35" s="239"/>
      <c r="K35" s="45"/>
      <c r="L35" s="66"/>
      <c r="M35" s="66"/>
      <c r="N35" s="66"/>
      <c r="O35" s="66"/>
      <c r="P35" s="66"/>
      <c r="Q35" s="66"/>
      <c r="R35" s="66"/>
      <c r="S35" s="44"/>
      <c r="T35" s="44"/>
      <c r="U35" s="44"/>
      <c r="V35" s="44"/>
      <c r="W35" s="44"/>
      <c r="X35" s="44"/>
      <c r="Y35" s="44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101"/>
      <c r="BK35" s="102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79"/>
      <c r="CO35" s="79"/>
      <c r="CP35" s="79"/>
      <c r="CQ35" s="79"/>
    </row>
    <row r="36" spans="1:95" ht="15" customHeight="1" x14ac:dyDescent="0.25">
      <c r="A36" s="17"/>
      <c r="B36" s="35" t="s">
        <v>16</v>
      </c>
      <c r="C36" s="7"/>
      <c r="D36" s="10" t="s">
        <v>48</v>
      </c>
      <c r="E36" s="125"/>
      <c r="F36" s="127"/>
      <c r="G36" s="125"/>
      <c r="H36" s="126"/>
      <c r="I36" s="197"/>
      <c r="J36" s="239"/>
      <c r="K36" s="45"/>
      <c r="L36" s="66"/>
      <c r="M36" s="66"/>
      <c r="N36" s="66"/>
      <c r="O36" s="66"/>
      <c r="P36" s="66"/>
      <c r="Q36" s="66"/>
      <c r="R36" s="66"/>
      <c r="S36" s="44"/>
      <c r="T36" s="44"/>
      <c r="U36" s="44"/>
      <c r="V36" s="44"/>
      <c r="W36" s="44"/>
      <c r="X36" s="44"/>
      <c r="Y36" s="44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101"/>
      <c r="BK36" s="102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</row>
    <row r="37" spans="1:95" ht="15.75" customHeight="1" thickBot="1" x14ac:dyDescent="0.3">
      <c r="A37" s="33" t="s">
        <v>21</v>
      </c>
      <c r="B37" s="165" t="s">
        <v>59</v>
      </c>
      <c r="C37" s="165"/>
      <c r="D37" s="166"/>
      <c r="E37" s="226"/>
      <c r="F37" s="234"/>
      <c r="G37" s="226"/>
      <c r="H37" s="227"/>
      <c r="I37" s="197"/>
      <c r="J37" s="240"/>
      <c r="K37" s="44"/>
      <c r="L37" s="66"/>
      <c r="M37" s="66"/>
      <c r="N37" s="66"/>
      <c r="O37" s="66"/>
      <c r="P37" s="66"/>
      <c r="Q37" s="66"/>
      <c r="R37" s="66"/>
      <c r="S37" s="44"/>
      <c r="T37" s="44"/>
      <c r="U37" s="44"/>
      <c r="V37" s="44"/>
      <c r="W37" s="44"/>
      <c r="X37" s="44"/>
      <c r="Y37" s="44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101"/>
      <c r="BK37" s="102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79"/>
      <c r="CO37" s="79"/>
      <c r="CP37" s="79"/>
      <c r="CQ37" s="79"/>
    </row>
    <row r="38" spans="1:95" ht="15.75" customHeight="1" thickBot="1" x14ac:dyDescent="0.3">
      <c r="A38" s="159" t="s">
        <v>86</v>
      </c>
      <c r="B38" s="160"/>
      <c r="C38" s="160"/>
      <c r="D38" s="161"/>
      <c r="E38" s="141">
        <f>E83*I23</f>
        <v>0</v>
      </c>
      <c r="F38" s="142"/>
      <c r="G38" s="141">
        <f>E38*1.23</f>
        <v>0</v>
      </c>
      <c r="H38" s="143"/>
      <c r="I38" s="198"/>
      <c r="J38" s="249"/>
      <c r="K38" s="112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5"/>
      <c r="AP38" s="115"/>
      <c r="AQ38" s="115"/>
      <c r="AR38" s="115"/>
      <c r="AS38" s="115"/>
      <c r="AT38" s="115"/>
      <c r="AU38" s="115"/>
      <c r="AV38" s="115"/>
      <c r="AW38" s="115"/>
      <c r="AX38" s="115"/>
      <c r="AY38" s="115"/>
      <c r="AZ38" s="115"/>
      <c r="BA38" s="115"/>
      <c r="BB38" s="115"/>
      <c r="BC38" s="115"/>
      <c r="BD38" s="115"/>
      <c r="BE38" s="115"/>
      <c r="BF38" s="115"/>
      <c r="BG38" s="115"/>
      <c r="BH38" s="115"/>
      <c r="BI38" s="115"/>
      <c r="BJ38" s="115"/>
      <c r="BK38" s="115"/>
      <c r="BL38" s="115"/>
      <c r="BM38" s="115"/>
      <c r="BN38" s="115"/>
      <c r="BO38" s="115"/>
      <c r="BP38" s="115"/>
      <c r="BQ38" s="115"/>
      <c r="BR38" s="115"/>
      <c r="BS38" s="115"/>
      <c r="BT38" s="115"/>
      <c r="BU38" s="115"/>
      <c r="BV38" s="115"/>
      <c r="BW38" s="115"/>
      <c r="BX38" s="115"/>
      <c r="BY38" s="115"/>
      <c r="BZ38" s="115"/>
      <c r="CA38" s="115"/>
      <c r="CB38" s="115"/>
      <c r="CC38" s="115"/>
      <c r="CD38" s="115"/>
      <c r="CE38" s="115"/>
      <c r="CF38" s="115"/>
      <c r="CG38" s="115"/>
      <c r="CH38" s="115"/>
      <c r="CI38" s="115"/>
      <c r="CJ38" s="115"/>
      <c r="CK38" s="115"/>
      <c r="CL38" s="115"/>
      <c r="CM38" s="115"/>
      <c r="CN38" s="115"/>
      <c r="CO38" s="115"/>
      <c r="CP38" s="115"/>
      <c r="CQ38" s="116"/>
    </row>
    <row r="39" spans="1:95" ht="21" x14ac:dyDescent="0.25">
      <c r="A39" s="163" t="s">
        <v>74</v>
      </c>
      <c r="B39" s="164"/>
      <c r="C39" s="164"/>
      <c r="D39" s="164"/>
      <c r="E39" s="88"/>
      <c r="F39" s="88"/>
      <c r="G39" s="88"/>
      <c r="H39" s="88"/>
      <c r="I39" s="54"/>
      <c r="J39" s="51"/>
      <c r="K39" s="236"/>
      <c r="L39" s="236"/>
      <c r="M39" s="236"/>
      <c r="N39" s="236"/>
      <c r="O39" s="236"/>
      <c r="P39" s="236"/>
      <c r="Q39" s="236"/>
      <c r="R39" s="236"/>
      <c r="S39" s="236"/>
      <c r="T39" s="236"/>
      <c r="U39" s="236"/>
      <c r="V39" s="236"/>
      <c r="W39" s="236"/>
      <c r="X39" s="236"/>
      <c r="Y39" s="236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17"/>
      <c r="BB39" s="117"/>
      <c r="BC39" s="117"/>
      <c r="BD39" s="117"/>
      <c r="BE39" s="117"/>
      <c r="BF39" s="117"/>
      <c r="BG39" s="117"/>
      <c r="BH39" s="117"/>
      <c r="BI39" s="117"/>
      <c r="BJ39" s="117"/>
      <c r="BK39" s="117"/>
      <c r="BL39" s="117"/>
      <c r="BM39" s="117"/>
      <c r="BN39" s="117"/>
      <c r="BO39" s="117"/>
      <c r="BP39" s="117"/>
      <c r="BQ39" s="117"/>
      <c r="BR39" s="117"/>
      <c r="BS39" s="117"/>
      <c r="BT39" s="117"/>
      <c r="BU39" s="117"/>
      <c r="BV39" s="117"/>
      <c r="BW39" s="117"/>
      <c r="BX39" s="117"/>
      <c r="BY39" s="117"/>
      <c r="BZ39" s="117"/>
      <c r="CA39" s="117"/>
      <c r="CB39" s="117"/>
      <c r="CC39" s="117"/>
      <c r="CD39" s="117"/>
      <c r="CE39" s="117"/>
      <c r="CF39" s="117"/>
      <c r="CG39" s="117"/>
      <c r="CH39" s="117"/>
      <c r="CI39" s="117"/>
      <c r="CJ39" s="117"/>
      <c r="CK39" s="117"/>
      <c r="CL39" s="117"/>
      <c r="CM39" s="117"/>
      <c r="CN39" s="117"/>
      <c r="CO39" s="117"/>
      <c r="CP39" s="117"/>
      <c r="CQ39" s="118"/>
    </row>
    <row r="40" spans="1:95" ht="15" customHeight="1" x14ac:dyDescent="0.25">
      <c r="A40" s="11" t="s">
        <v>17</v>
      </c>
      <c r="B40" s="154" t="s">
        <v>34</v>
      </c>
      <c r="C40" s="156"/>
      <c r="D40" s="155"/>
      <c r="E40" s="125"/>
      <c r="F40" s="127"/>
      <c r="G40" s="125"/>
      <c r="H40" s="126"/>
      <c r="I40" s="197">
        <v>0.1</v>
      </c>
      <c r="J40" s="250" t="s">
        <v>30</v>
      </c>
      <c r="K40" s="45"/>
      <c r="L40" s="40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44"/>
      <c r="X40" s="44"/>
      <c r="Y40" s="44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101"/>
      <c r="CF40" s="102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</row>
    <row r="41" spans="1:95" ht="15" customHeight="1" x14ac:dyDescent="0.25">
      <c r="A41" s="11" t="s">
        <v>18</v>
      </c>
      <c r="B41" s="154" t="s">
        <v>56</v>
      </c>
      <c r="C41" s="156"/>
      <c r="D41" s="155"/>
      <c r="E41" s="125"/>
      <c r="F41" s="127"/>
      <c r="G41" s="125"/>
      <c r="H41" s="126"/>
      <c r="I41" s="197"/>
      <c r="J41" s="250"/>
      <c r="K41" s="45"/>
      <c r="L41" s="40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44"/>
      <c r="X41" s="44"/>
      <c r="Y41" s="44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79"/>
      <c r="CB41" s="79"/>
      <c r="CC41" s="79"/>
      <c r="CD41" s="79"/>
      <c r="CE41" s="101"/>
      <c r="CF41" s="102"/>
      <c r="CG41" s="79"/>
      <c r="CH41" s="79"/>
      <c r="CI41" s="79"/>
      <c r="CJ41" s="79"/>
      <c r="CK41" s="79"/>
      <c r="CL41" s="79"/>
      <c r="CM41" s="79"/>
      <c r="CN41" s="79"/>
      <c r="CO41" s="79"/>
      <c r="CP41" s="79"/>
      <c r="CQ41" s="79"/>
    </row>
    <row r="42" spans="1:95" ht="15" customHeight="1" x14ac:dyDescent="0.25">
      <c r="A42" s="11" t="s">
        <v>14</v>
      </c>
      <c r="B42" s="154" t="s">
        <v>35</v>
      </c>
      <c r="C42" s="156"/>
      <c r="D42" s="155"/>
      <c r="E42" s="125"/>
      <c r="F42" s="127"/>
      <c r="G42" s="125"/>
      <c r="H42" s="126"/>
      <c r="I42" s="197"/>
      <c r="J42" s="250"/>
      <c r="K42" s="45"/>
      <c r="L42" s="40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44"/>
      <c r="X42" s="44"/>
      <c r="Y42" s="44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101"/>
      <c r="CF42" s="102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</row>
    <row r="43" spans="1:95" ht="15" customHeight="1" x14ac:dyDescent="0.25">
      <c r="A43" s="11" t="s">
        <v>21</v>
      </c>
      <c r="B43" s="187" t="s">
        <v>61</v>
      </c>
      <c r="C43" s="188"/>
      <c r="D43" s="189"/>
      <c r="E43" s="146"/>
      <c r="F43" s="147"/>
      <c r="G43" s="146"/>
      <c r="H43" s="192"/>
      <c r="I43" s="197"/>
      <c r="J43" s="250"/>
      <c r="K43" s="45"/>
      <c r="L43" s="40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44"/>
      <c r="X43" s="44"/>
      <c r="Y43" s="44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79"/>
      <c r="BX43" s="79"/>
      <c r="BY43" s="79"/>
      <c r="BZ43" s="79"/>
      <c r="CA43" s="79"/>
      <c r="CB43" s="79"/>
      <c r="CC43" s="79"/>
      <c r="CD43" s="79"/>
      <c r="CE43" s="101"/>
      <c r="CF43" s="102"/>
      <c r="CG43" s="79"/>
      <c r="CH43" s="79"/>
      <c r="CI43" s="79"/>
      <c r="CJ43" s="79"/>
      <c r="CK43" s="79"/>
      <c r="CL43" s="79"/>
      <c r="CM43" s="79"/>
      <c r="CN43" s="79"/>
      <c r="CO43" s="79"/>
      <c r="CP43" s="79"/>
      <c r="CQ43" s="79"/>
    </row>
    <row r="44" spans="1:95" ht="15.75" customHeight="1" thickBot="1" x14ac:dyDescent="0.3">
      <c r="A44" s="34">
        <v>6</v>
      </c>
      <c r="B44" s="167" t="s">
        <v>69</v>
      </c>
      <c r="C44" s="167"/>
      <c r="D44" s="168"/>
      <c r="E44" s="207"/>
      <c r="F44" s="208"/>
      <c r="G44" s="146"/>
      <c r="H44" s="192"/>
      <c r="I44" s="197"/>
      <c r="J44" s="251"/>
      <c r="K44" s="44"/>
      <c r="L44" s="44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44"/>
      <c r="X44" s="44"/>
      <c r="Y44" s="44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  <c r="BZ44" s="79"/>
      <c r="CA44" s="79"/>
      <c r="CB44" s="79"/>
      <c r="CC44" s="79"/>
      <c r="CD44" s="79"/>
      <c r="CE44" s="101"/>
      <c r="CF44" s="102"/>
      <c r="CG44" s="79"/>
      <c r="CH44" s="79"/>
      <c r="CI44" s="79"/>
      <c r="CJ44" s="79"/>
      <c r="CK44" s="79"/>
      <c r="CL44" s="79"/>
      <c r="CM44" s="79"/>
      <c r="CN44" s="79"/>
      <c r="CO44" s="79"/>
      <c r="CP44" s="79"/>
      <c r="CQ44" s="79"/>
    </row>
    <row r="45" spans="1:95" ht="15.75" customHeight="1" thickBot="1" x14ac:dyDescent="0.3">
      <c r="A45" s="159" t="s">
        <v>80</v>
      </c>
      <c r="B45" s="160"/>
      <c r="C45" s="160"/>
      <c r="D45" s="161"/>
      <c r="E45" s="148">
        <f>E83*I40</f>
        <v>0</v>
      </c>
      <c r="F45" s="143"/>
      <c r="G45" s="148">
        <f>E45*1.23</f>
        <v>0</v>
      </c>
      <c r="H45" s="143"/>
      <c r="I45" s="198"/>
      <c r="J45" s="252"/>
      <c r="K45" s="112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  <c r="BB45" s="115"/>
      <c r="BC45" s="115"/>
      <c r="BD45" s="115"/>
      <c r="BE45" s="115"/>
      <c r="BF45" s="115"/>
      <c r="BG45" s="115"/>
      <c r="BH45" s="115"/>
      <c r="BI45" s="115"/>
      <c r="BJ45" s="115"/>
      <c r="BK45" s="115"/>
      <c r="BL45" s="115"/>
      <c r="BM45" s="115"/>
      <c r="BN45" s="115"/>
      <c r="BO45" s="115"/>
      <c r="BP45" s="115"/>
      <c r="BQ45" s="115"/>
      <c r="BR45" s="115"/>
      <c r="BS45" s="115"/>
      <c r="BT45" s="115"/>
      <c r="BU45" s="115"/>
      <c r="BV45" s="115"/>
      <c r="BW45" s="115"/>
      <c r="BX45" s="115"/>
      <c r="BY45" s="115"/>
      <c r="BZ45" s="115"/>
      <c r="CA45" s="115"/>
      <c r="CB45" s="115"/>
      <c r="CC45" s="115"/>
      <c r="CD45" s="115"/>
      <c r="CE45" s="115"/>
      <c r="CF45" s="115"/>
      <c r="CG45" s="115"/>
      <c r="CH45" s="115"/>
      <c r="CI45" s="115"/>
      <c r="CJ45" s="115"/>
      <c r="CK45" s="115"/>
      <c r="CL45" s="115"/>
      <c r="CM45" s="115"/>
      <c r="CN45" s="115"/>
      <c r="CO45" s="115"/>
      <c r="CP45" s="115"/>
      <c r="CQ45" s="116"/>
    </row>
    <row r="46" spans="1:95" ht="21" customHeight="1" thickBot="1" x14ac:dyDescent="0.3">
      <c r="A46" s="132" t="s">
        <v>75</v>
      </c>
      <c r="B46" s="133"/>
      <c r="C46" s="133"/>
      <c r="D46" s="133"/>
      <c r="E46" s="89"/>
      <c r="F46" s="89"/>
      <c r="G46" s="89"/>
      <c r="H46" s="89"/>
      <c r="I46" s="55"/>
      <c r="J46" s="51"/>
      <c r="K46" s="236"/>
      <c r="L46" s="236"/>
      <c r="M46" s="236"/>
      <c r="N46" s="236"/>
      <c r="O46" s="236"/>
      <c r="P46" s="236"/>
      <c r="Q46" s="236"/>
      <c r="R46" s="236"/>
      <c r="S46" s="236"/>
      <c r="T46" s="236"/>
      <c r="U46" s="236"/>
      <c r="V46" s="236"/>
      <c r="W46" s="236"/>
      <c r="X46" s="236"/>
      <c r="Y46" s="236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117"/>
      <c r="AP46" s="117"/>
      <c r="AQ46" s="117"/>
      <c r="AR46" s="117"/>
      <c r="AS46" s="117"/>
      <c r="AT46" s="117"/>
      <c r="AU46" s="117"/>
      <c r="AV46" s="117"/>
      <c r="AW46" s="117"/>
      <c r="AX46" s="117"/>
      <c r="AY46" s="117"/>
      <c r="AZ46" s="117"/>
      <c r="BA46" s="117"/>
      <c r="BB46" s="117"/>
      <c r="BC46" s="117"/>
      <c r="BD46" s="117"/>
      <c r="BE46" s="117"/>
      <c r="BF46" s="117"/>
      <c r="BG46" s="117"/>
      <c r="BH46" s="117"/>
      <c r="BI46" s="117"/>
      <c r="BJ46" s="117"/>
      <c r="BK46" s="117"/>
      <c r="BL46" s="117"/>
      <c r="BM46" s="117"/>
      <c r="BN46" s="117"/>
      <c r="BO46" s="117"/>
      <c r="BP46" s="117"/>
      <c r="BQ46" s="117"/>
      <c r="BR46" s="117"/>
      <c r="BS46" s="117"/>
      <c r="BT46" s="117"/>
      <c r="BU46" s="117"/>
      <c r="BV46" s="117"/>
      <c r="BW46" s="117"/>
      <c r="BX46" s="117"/>
      <c r="BY46" s="117"/>
      <c r="BZ46" s="117"/>
      <c r="CA46" s="117"/>
      <c r="CB46" s="117"/>
      <c r="CC46" s="117"/>
      <c r="CD46" s="117"/>
      <c r="CE46" s="117"/>
      <c r="CF46" s="117"/>
      <c r="CG46" s="117"/>
      <c r="CH46" s="117"/>
      <c r="CI46" s="117"/>
      <c r="CJ46" s="117"/>
      <c r="CK46" s="117"/>
      <c r="CL46" s="117"/>
      <c r="CM46" s="117"/>
      <c r="CN46" s="117"/>
      <c r="CO46" s="117"/>
      <c r="CP46" s="117"/>
      <c r="CQ46" s="118"/>
    </row>
    <row r="47" spans="1:95" ht="14.45" customHeight="1" x14ac:dyDescent="0.25">
      <c r="A47" s="15" t="s">
        <v>17</v>
      </c>
      <c r="B47" s="177" t="s">
        <v>22</v>
      </c>
      <c r="C47" s="178"/>
      <c r="D47" s="179"/>
      <c r="E47" s="169"/>
      <c r="F47" s="169"/>
      <c r="G47" s="169"/>
      <c r="H47" s="144"/>
      <c r="I47" s="196">
        <v>0.16</v>
      </c>
      <c r="J47" s="245" t="s">
        <v>102</v>
      </c>
      <c r="K47" s="73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  <c r="BJ47" s="94"/>
      <c r="BK47" s="94"/>
      <c r="BL47" s="94"/>
      <c r="BM47" s="94"/>
      <c r="BN47" s="94"/>
      <c r="BO47" s="94"/>
      <c r="BP47" s="94"/>
      <c r="BQ47" s="94"/>
      <c r="BR47" s="94"/>
      <c r="BS47" s="94"/>
      <c r="BT47" s="94"/>
      <c r="BU47" s="94"/>
      <c r="BV47" s="94"/>
      <c r="BW47" s="94"/>
      <c r="BX47" s="94"/>
      <c r="BY47" s="94"/>
      <c r="BZ47" s="94"/>
      <c r="CA47" s="94"/>
      <c r="CB47" s="94"/>
      <c r="CC47" s="94"/>
      <c r="CD47" s="94"/>
      <c r="CE47" s="94"/>
      <c r="CF47" s="94"/>
      <c r="CG47" s="94"/>
      <c r="CH47" s="94"/>
      <c r="CI47" s="94"/>
      <c r="CJ47" s="94"/>
      <c r="CK47" s="94"/>
      <c r="CL47" s="94"/>
      <c r="CM47" s="94"/>
      <c r="CN47" s="94"/>
      <c r="CO47" s="94"/>
      <c r="CP47" s="94"/>
      <c r="CQ47" s="94"/>
    </row>
    <row r="48" spans="1:95" ht="15" customHeight="1" x14ac:dyDescent="0.25">
      <c r="A48" s="31"/>
      <c r="B48" s="7" t="s">
        <v>2</v>
      </c>
      <c r="C48" s="136" t="s">
        <v>54</v>
      </c>
      <c r="D48" s="136"/>
      <c r="E48" s="137"/>
      <c r="F48" s="137"/>
      <c r="G48" s="137"/>
      <c r="H48" s="125"/>
      <c r="I48" s="197"/>
      <c r="J48" s="246"/>
      <c r="K48" s="45"/>
      <c r="L48" s="40"/>
      <c r="M48" s="40"/>
      <c r="N48" s="40"/>
      <c r="O48" s="40"/>
      <c r="P48" s="66"/>
      <c r="Q48" s="66"/>
      <c r="R48" s="66"/>
      <c r="S48" s="66"/>
      <c r="T48" s="66"/>
      <c r="U48" s="66"/>
      <c r="V48" s="44"/>
      <c r="W48" s="44"/>
      <c r="X48" s="44"/>
      <c r="Y48" s="44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101"/>
      <c r="BZ48" s="102"/>
      <c r="CA48" s="79"/>
      <c r="CB48" s="79"/>
      <c r="CC48" s="79"/>
      <c r="CD48" s="79"/>
      <c r="CE48" s="79"/>
      <c r="CF48" s="79"/>
      <c r="CG48" s="79"/>
      <c r="CH48" s="79"/>
      <c r="CI48" s="79"/>
      <c r="CJ48" s="79"/>
      <c r="CK48" s="79"/>
      <c r="CL48" s="79"/>
      <c r="CM48" s="79"/>
      <c r="CN48" s="79"/>
      <c r="CO48" s="79"/>
      <c r="CP48" s="79"/>
      <c r="CQ48" s="79"/>
    </row>
    <row r="49" spans="1:95" ht="15" customHeight="1" x14ac:dyDescent="0.25">
      <c r="A49" s="18"/>
      <c r="B49" s="7" t="s">
        <v>96</v>
      </c>
      <c r="C49" s="136" t="s">
        <v>97</v>
      </c>
      <c r="D49" s="136"/>
      <c r="E49" s="137"/>
      <c r="F49" s="137"/>
      <c r="G49" s="137"/>
      <c r="H49" s="125"/>
      <c r="I49" s="197"/>
      <c r="J49" s="246"/>
      <c r="K49" s="46"/>
      <c r="L49" s="25"/>
      <c r="M49" s="25"/>
      <c r="N49" s="25"/>
      <c r="O49" s="25"/>
      <c r="P49" s="68"/>
      <c r="Q49" s="66"/>
      <c r="R49" s="66"/>
      <c r="S49" s="66"/>
      <c r="T49" s="66"/>
      <c r="U49" s="66"/>
      <c r="V49" s="44"/>
      <c r="W49" s="44"/>
      <c r="X49" s="44"/>
      <c r="Y49" s="44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101"/>
      <c r="BZ49" s="102"/>
      <c r="CA49" s="79"/>
      <c r="CB49" s="79"/>
      <c r="CC49" s="79"/>
      <c r="CD49" s="79"/>
      <c r="CE49" s="79"/>
      <c r="CF49" s="79"/>
      <c r="CG49" s="79"/>
      <c r="CH49" s="79"/>
      <c r="CI49" s="79"/>
      <c r="CJ49" s="79"/>
      <c r="CK49" s="79"/>
      <c r="CL49" s="79"/>
      <c r="CM49" s="79"/>
      <c r="CN49" s="79"/>
      <c r="CO49" s="79"/>
      <c r="CP49" s="79"/>
      <c r="CQ49" s="79"/>
    </row>
    <row r="50" spans="1:95" ht="15" customHeight="1" x14ac:dyDescent="0.25">
      <c r="A50" s="15" t="s">
        <v>14</v>
      </c>
      <c r="B50" s="138" t="s">
        <v>49</v>
      </c>
      <c r="C50" s="139"/>
      <c r="D50" s="139"/>
      <c r="E50" s="134"/>
      <c r="F50" s="134"/>
      <c r="G50" s="134"/>
      <c r="H50" s="135"/>
      <c r="I50" s="197"/>
      <c r="J50" s="246"/>
      <c r="K50" s="73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  <c r="BJ50" s="94"/>
      <c r="BK50" s="94"/>
      <c r="BL50" s="94"/>
      <c r="BM50" s="94"/>
      <c r="BN50" s="94"/>
      <c r="BO50" s="94"/>
      <c r="BP50" s="94"/>
      <c r="BQ50" s="94"/>
      <c r="BR50" s="94"/>
      <c r="BS50" s="94"/>
      <c r="BT50" s="94"/>
      <c r="BU50" s="94"/>
      <c r="BV50" s="94"/>
      <c r="BW50" s="94"/>
      <c r="BX50" s="94"/>
      <c r="BY50" s="103"/>
      <c r="BZ50" s="104"/>
      <c r="CA50" s="94"/>
      <c r="CB50" s="94"/>
      <c r="CC50" s="94"/>
      <c r="CD50" s="94"/>
      <c r="CE50" s="94"/>
      <c r="CF50" s="94"/>
      <c r="CG50" s="94"/>
      <c r="CH50" s="94"/>
      <c r="CI50" s="94"/>
      <c r="CJ50" s="94"/>
      <c r="CK50" s="94"/>
      <c r="CL50" s="94"/>
      <c r="CM50" s="94"/>
      <c r="CN50" s="94"/>
      <c r="CO50" s="94"/>
      <c r="CP50" s="94"/>
      <c r="CQ50" s="94"/>
    </row>
    <row r="51" spans="1:95" ht="15" customHeight="1" x14ac:dyDescent="0.25">
      <c r="A51" s="18"/>
      <c r="B51" s="7" t="s">
        <v>2</v>
      </c>
      <c r="C51" s="136" t="s">
        <v>64</v>
      </c>
      <c r="D51" s="136"/>
      <c r="E51" s="137"/>
      <c r="F51" s="137"/>
      <c r="G51" s="137"/>
      <c r="H51" s="125"/>
      <c r="I51" s="197"/>
      <c r="J51" s="246"/>
      <c r="K51" s="46"/>
      <c r="L51" s="25"/>
      <c r="M51" s="25"/>
      <c r="N51" s="25"/>
      <c r="O51" s="25"/>
      <c r="P51" s="25"/>
      <c r="Q51" s="44"/>
      <c r="R51" s="66"/>
      <c r="S51" s="66"/>
      <c r="T51" s="66"/>
      <c r="U51" s="66"/>
      <c r="V51" s="66"/>
      <c r="W51" s="44"/>
      <c r="X51" s="44"/>
      <c r="Y51" s="44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101"/>
      <c r="BZ51" s="102"/>
      <c r="CA51" s="79"/>
      <c r="CB51" s="79"/>
      <c r="CC51" s="79"/>
      <c r="CD51" s="79"/>
      <c r="CE51" s="79"/>
      <c r="CF51" s="79"/>
      <c r="CG51" s="79"/>
      <c r="CH51" s="79"/>
      <c r="CI51" s="79"/>
      <c r="CJ51" s="79"/>
      <c r="CK51" s="79"/>
      <c r="CL51" s="79"/>
      <c r="CM51" s="79"/>
      <c r="CN51" s="79"/>
      <c r="CO51" s="79"/>
      <c r="CP51" s="79"/>
      <c r="CQ51" s="79"/>
    </row>
    <row r="52" spans="1:95" ht="15" customHeight="1" x14ac:dyDescent="0.25">
      <c r="A52" s="18"/>
      <c r="B52" s="7" t="s">
        <v>3</v>
      </c>
      <c r="C52" s="136" t="s">
        <v>65</v>
      </c>
      <c r="D52" s="136"/>
      <c r="E52" s="137"/>
      <c r="F52" s="137"/>
      <c r="G52" s="137"/>
      <c r="H52" s="125"/>
      <c r="I52" s="197"/>
      <c r="J52" s="246"/>
      <c r="K52" s="46"/>
      <c r="L52" s="25"/>
      <c r="M52" s="25"/>
      <c r="N52" s="25"/>
      <c r="O52" s="25"/>
      <c r="P52" s="25"/>
      <c r="Q52" s="44"/>
      <c r="R52" s="66"/>
      <c r="S52" s="66"/>
      <c r="T52" s="66"/>
      <c r="U52" s="66"/>
      <c r="V52" s="66"/>
      <c r="W52" s="44"/>
      <c r="X52" s="44"/>
      <c r="Y52" s="44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101"/>
      <c r="BZ52" s="102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</row>
    <row r="53" spans="1:95" ht="15" customHeight="1" x14ac:dyDescent="0.25">
      <c r="A53" s="18"/>
      <c r="B53" s="7" t="s">
        <v>4</v>
      </c>
      <c r="C53" s="136" t="s">
        <v>66</v>
      </c>
      <c r="D53" s="136"/>
      <c r="E53" s="137"/>
      <c r="F53" s="137"/>
      <c r="G53" s="137"/>
      <c r="H53" s="125"/>
      <c r="I53" s="197"/>
      <c r="J53" s="246"/>
      <c r="K53" s="46"/>
      <c r="L53" s="25"/>
      <c r="M53" s="25"/>
      <c r="N53" s="25"/>
      <c r="O53" s="25"/>
      <c r="P53" s="25"/>
      <c r="Q53" s="44"/>
      <c r="R53" s="66"/>
      <c r="S53" s="66"/>
      <c r="T53" s="66"/>
      <c r="U53" s="66"/>
      <c r="V53" s="66"/>
      <c r="W53" s="44"/>
      <c r="X53" s="44"/>
      <c r="Y53" s="44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79"/>
      <c r="BV53" s="79"/>
      <c r="BW53" s="79"/>
      <c r="BX53" s="79"/>
      <c r="BY53" s="101"/>
      <c r="BZ53" s="102"/>
      <c r="CA53" s="79"/>
      <c r="CB53" s="79"/>
      <c r="CC53" s="79"/>
      <c r="CD53" s="79"/>
      <c r="CE53" s="79"/>
      <c r="CF53" s="79"/>
      <c r="CG53" s="79"/>
      <c r="CH53" s="79"/>
      <c r="CI53" s="79"/>
      <c r="CJ53" s="79"/>
      <c r="CK53" s="79"/>
      <c r="CL53" s="79"/>
      <c r="CM53" s="79"/>
      <c r="CN53" s="79"/>
      <c r="CO53" s="79"/>
      <c r="CP53" s="79"/>
      <c r="CQ53" s="79"/>
    </row>
    <row r="54" spans="1:95" ht="15" customHeight="1" x14ac:dyDescent="0.25">
      <c r="A54" s="15" t="s">
        <v>14</v>
      </c>
      <c r="B54" s="138" t="s">
        <v>23</v>
      </c>
      <c r="C54" s="139"/>
      <c r="D54" s="139"/>
      <c r="E54" s="134"/>
      <c r="F54" s="134"/>
      <c r="G54" s="134"/>
      <c r="H54" s="135"/>
      <c r="I54" s="197"/>
      <c r="J54" s="246"/>
      <c r="K54" s="43"/>
      <c r="L54" s="38"/>
      <c r="M54" s="38"/>
      <c r="N54" s="38"/>
      <c r="O54" s="38"/>
      <c r="P54" s="38"/>
      <c r="Q54" s="74"/>
      <c r="R54" s="74"/>
      <c r="S54" s="74"/>
      <c r="T54" s="74"/>
      <c r="U54" s="74"/>
      <c r="V54" s="74"/>
      <c r="W54" s="74"/>
      <c r="X54" s="74"/>
      <c r="Y54" s="74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103"/>
      <c r="BZ54" s="10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</row>
    <row r="55" spans="1:95" ht="15" customHeight="1" x14ac:dyDescent="0.25">
      <c r="A55" s="7"/>
      <c r="B55" s="7" t="s">
        <v>2</v>
      </c>
      <c r="C55" s="136" t="s">
        <v>67</v>
      </c>
      <c r="D55" s="136"/>
      <c r="E55" s="137"/>
      <c r="F55" s="137"/>
      <c r="G55" s="137"/>
      <c r="H55" s="125"/>
      <c r="I55" s="197"/>
      <c r="J55" s="246"/>
      <c r="K55" s="46"/>
      <c r="L55" s="25"/>
      <c r="M55" s="25"/>
      <c r="N55" s="25"/>
      <c r="O55" s="25"/>
      <c r="P55" s="25"/>
      <c r="Q55" s="66"/>
      <c r="R55" s="66"/>
      <c r="S55" s="66"/>
      <c r="T55" s="66"/>
      <c r="U55" s="66"/>
      <c r="V55" s="66"/>
      <c r="W55" s="44"/>
      <c r="X55" s="44"/>
      <c r="Y55" s="44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101"/>
      <c r="BZ55" s="102"/>
      <c r="CA55" s="79"/>
      <c r="CB55" s="79"/>
      <c r="CC55" s="79"/>
      <c r="CD55" s="79"/>
      <c r="CE55" s="79"/>
      <c r="CF55" s="79"/>
      <c r="CG55" s="79"/>
      <c r="CH55" s="79"/>
      <c r="CI55" s="79"/>
      <c r="CJ55" s="79"/>
      <c r="CK55" s="79"/>
      <c r="CL55" s="79"/>
      <c r="CM55" s="79"/>
      <c r="CN55" s="79"/>
      <c r="CO55" s="79"/>
      <c r="CP55" s="79"/>
      <c r="CQ55" s="79"/>
    </row>
    <row r="56" spans="1:95" ht="15" customHeight="1" thickBot="1" x14ac:dyDescent="0.3">
      <c r="A56" s="32"/>
      <c r="B56" s="32" t="s">
        <v>3</v>
      </c>
      <c r="C56" s="181" t="s">
        <v>68</v>
      </c>
      <c r="D56" s="181"/>
      <c r="E56" s="228"/>
      <c r="F56" s="228"/>
      <c r="G56" s="228"/>
      <c r="H56" s="146"/>
      <c r="I56" s="197"/>
      <c r="J56" s="247"/>
      <c r="K56" s="44"/>
      <c r="L56" s="44"/>
      <c r="M56" s="44"/>
      <c r="N56" s="44"/>
      <c r="O56" s="44"/>
      <c r="P56" s="44"/>
      <c r="Q56" s="66"/>
      <c r="R56" s="66"/>
      <c r="S56" s="66"/>
      <c r="T56" s="66"/>
      <c r="U56" s="66"/>
      <c r="V56" s="66"/>
      <c r="W56" s="44"/>
      <c r="X56" s="44"/>
      <c r="Y56" s="44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101"/>
      <c r="BZ56" s="102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</row>
    <row r="57" spans="1:95" ht="15" customHeight="1" thickBot="1" x14ac:dyDescent="0.3">
      <c r="A57" s="85"/>
      <c r="B57" s="86"/>
      <c r="C57" s="86"/>
      <c r="D57" s="84" t="s">
        <v>87</v>
      </c>
      <c r="E57" s="148">
        <f>E83*I47</f>
        <v>0</v>
      </c>
      <c r="F57" s="225"/>
      <c r="G57" s="141">
        <f>E57*1.23</f>
        <v>0</v>
      </c>
      <c r="H57" s="233"/>
      <c r="I57" s="198"/>
      <c r="J57" s="248"/>
      <c r="K57" s="112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4"/>
      <c r="AA57" s="114"/>
      <c r="AB57" s="114"/>
      <c r="AC57" s="114"/>
      <c r="AD57" s="114"/>
      <c r="AE57" s="114"/>
      <c r="AF57" s="114"/>
      <c r="AG57" s="114"/>
      <c r="AH57" s="114"/>
      <c r="AI57" s="114"/>
      <c r="AJ57" s="114"/>
      <c r="AK57" s="114"/>
      <c r="AL57" s="114"/>
      <c r="AM57" s="114"/>
      <c r="AN57" s="114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5"/>
      <c r="AZ57" s="115"/>
      <c r="BA57" s="115"/>
      <c r="BB57" s="115"/>
      <c r="BC57" s="115"/>
      <c r="BD57" s="115"/>
      <c r="BE57" s="115"/>
      <c r="BF57" s="115"/>
      <c r="BG57" s="115"/>
      <c r="BH57" s="115"/>
      <c r="BI57" s="115"/>
      <c r="BJ57" s="115"/>
      <c r="BK57" s="115"/>
      <c r="BL57" s="115"/>
      <c r="BM57" s="115"/>
      <c r="BN57" s="115"/>
      <c r="BO57" s="115"/>
      <c r="BP57" s="115"/>
      <c r="BQ57" s="115"/>
      <c r="BR57" s="115"/>
      <c r="BS57" s="115"/>
      <c r="BT57" s="115"/>
      <c r="BU57" s="115"/>
      <c r="BV57" s="115"/>
      <c r="BW57" s="115"/>
      <c r="BX57" s="115"/>
      <c r="BY57" s="115"/>
      <c r="BZ57" s="115"/>
      <c r="CA57" s="115"/>
      <c r="CB57" s="115"/>
      <c r="CC57" s="115"/>
      <c r="CD57" s="115"/>
      <c r="CE57" s="115"/>
      <c r="CF57" s="115"/>
      <c r="CG57" s="115"/>
      <c r="CH57" s="115"/>
      <c r="CI57" s="115"/>
      <c r="CJ57" s="115"/>
      <c r="CK57" s="115"/>
      <c r="CL57" s="115"/>
      <c r="CM57" s="115"/>
      <c r="CN57" s="115"/>
      <c r="CO57" s="115"/>
      <c r="CP57" s="115"/>
      <c r="CQ57" s="116"/>
    </row>
    <row r="58" spans="1:95" ht="21" x14ac:dyDescent="0.25">
      <c r="A58" s="163" t="s">
        <v>76</v>
      </c>
      <c r="B58" s="164"/>
      <c r="C58" s="164"/>
      <c r="D58" s="164"/>
      <c r="E58" s="90"/>
      <c r="F58" s="90"/>
      <c r="G58" s="90"/>
      <c r="H58" s="90"/>
      <c r="I58" s="56"/>
      <c r="J58" s="51"/>
      <c r="K58" s="236"/>
      <c r="L58" s="236"/>
      <c r="M58" s="236"/>
      <c r="N58" s="236"/>
      <c r="O58" s="236"/>
      <c r="P58" s="236"/>
      <c r="Q58" s="236"/>
      <c r="R58" s="236"/>
      <c r="S58" s="236"/>
      <c r="T58" s="236"/>
      <c r="U58" s="236"/>
      <c r="V58" s="236"/>
      <c r="W58" s="236"/>
      <c r="X58" s="236"/>
      <c r="Y58" s="236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117"/>
      <c r="AP58" s="117"/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7"/>
      <c r="BC58" s="117"/>
      <c r="BD58" s="117"/>
      <c r="BE58" s="117"/>
      <c r="BF58" s="117"/>
      <c r="BG58" s="117"/>
      <c r="BH58" s="117"/>
      <c r="BI58" s="117"/>
      <c r="BJ58" s="117"/>
      <c r="BK58" s="117"/>
      <c r="BL58" s="117"/>
      <c r="BM58" s="117"/>
      <c r="BN58" s="117"/>
      <c r="BO58" s="117"/>
      <c r="BP58" s="117"/>
      <c r="BQ58" s="117"/>
      <c r="BR58" s="117"/>
      <c r="BS58" s="117"/>
      <c r="BT58" s="117"/>
      <c r="BU58" s="117"/>
      <c r="BV58" s="117"/>
      <c r="BW58" s="117"/>
      <c r="BX58" s="117"/>
      <c r="BY58" s="117"/>
      <c r="BZ58" s="117"/>
      <c r="CA58" s="117"/>
      <c r="CB58" s="117"/>
      <c r="CC58" s="117"/>
      <c r="CD58" s="117"/>
      <c r="CE58" s="117"/>
      <c r="CF58" s="117"/>
      <c r="CG58" s="117"/>
      <c r="CH58" s="117"/>
      <c r="CI58" s="117"/>
      <c r="CJ58" s="117"/>
      <c r="CK58" s="117"/>
      <c r="CL58" s="117"/>
      <c r="CM58" s="117"/>
      <c r="CN58" s="117"/>
      <c r="CO58" s="117"/>
      <c r="CP58" s="117"/>
      <c r="CQ58" s="118"/>
    </row>
    <row r="59" spans="1:95" ht="14.45" customHeight="1" x14ac:dyDescent="0.25">
      <c r="A59" s="15" t="s">
        <v>17</v>
      </c>
      <c r="B59" s="138" t="s">
        <v>24</v>
      </c>
      <c r="C59" s="138"/>
      <c r="D59" s="138"/>
      <c r="E59" s="135"/>
      <c r="F59" s="180"/>
      <c r="G59" s="135"/>
      <c r="H59" s="212"/>
      <c r="I59" s="196">
        <v>0.09</v>
      </c>
      <c r="J59" s="241" t="s">
        <v>98</v>
      </c>
      <c r="K59" s="43"/>
      <c r="L59" s="38"/>
      <c r="M59" s="38"/>
      <c r="N59" s="38"/>
      <c r="O59" s="38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  <c r="BI59" s="94"/>
      <c r="BJ59" s="94"/>
      <c r="BK59" s="94"/>
      <c r="BL59" s="94"/>
      <c r="BM59" s="94"/>
      <c r="BN59" s="94"/>
      <c r="BO59" s="94"/>
      <c r="BP59" s="94"/>
      <c r="BQ59" s="94"/>
      <c r="BR59" s="94"/>
      <c r="BS59" s="94"/>
      <c r="BT59" s="94"/>
      <c r="BU59" s="94"/>
      <c r="BV59" s="94"/>
      <c r="BW59" s="94"/>
      <c r="BX59" s="94"/>
      <c r="BY59" s="94"/>
      <c r="BZ59" s="94"/>
      <c r="CA59" s="94"/>
      <c r="CB59" s="94"/>
      <c r="CC59" s="94"/>
      <c r="CD59" s="94"/>
      <c r="CE59" s="94"/>
      <c r="CF59" s="94"/>
      <c r="CG59" s="94"/>
      <c r="CH59" s="94"/>
      <c r="CI59" s="94"/>
      <c r="CJ59" s="94"/>
      <c r="CK59" s="94"/>
      <c r="CL59" s="94"/>
      <c r="CM59" s="94"/>
      <c r="CN59" s="94"/>
      <c r="CO59" s="94"/>
      <c r="CP59" s="94"/>
      <c r="CQ59" s="94"/>
    </row>
    <row r="60" spans="1:95" ht="14.45" customHeight="1" x14ac:dyDescent="0.25">
      <c r="A60" s="16"/>
      <c r="B60" s="7" t="s">
        <v>2</v>
      </c>
      <c r="C60" s="154" t="s">
        <v>93</v>
      </c>
      <c r="D60" s="155"/>
      <c r="E60" s="125"/>
      <c r="F60" s="127"/>
      <c r="G60" s="229"/>
      <c r="H60" s="230"/>
      <c r="I60" s="197"/>
      <c r="J60" s="242"/>
      <c r="K60" s="45"/>
      <c r="L60" s="40"/>
      <c r="M60" s="66"/>
      <c r="N60" s="66"/>
      <c r="O60" s="66"/>
      <c r="P60" s="66"/>
      <c r="Q60" s="66"/>
      <c r="R60" s="66"/>
      <c r="S60" s="66"/>
      <c r="T60" s="44"/>
      <c r="U60" s="44"/>
      <c r="V60" s="44"/>
      <c r="W60" s="44"/>
      <c r="X60" s="44"/>
      <c r="Y60" s="44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79"/>
      <c r="BS60" s="101"/>
      <c r="BT60" s="102"/>
      <c r="BU60" s="79"/>
      <c r="BV60" s="79"/>
      <c r="BW60" s="79"/>
      <c r="BX60" s="79"/>
      <c r="BY60" s="79"/>
      <c r="BZ60" s="79"/>
      <c r="CA60" s="79"/>
      <c r="CB60" s="79"/>
      <c r="CC60" s="79"/>
      <c r="CD60" s="79"/>
      <c r="CE60" s="79"/>
      <c r="CF60" s="79"/>
      <c r="CG60" s="79"/>
      <c r="CH60" s="79"/>
      <c r="CI60" s="79"/>
      <c r="CJ60" s="79"/>
      <c r="CK60" s="79"/>
      <c r="CL60" s="79"/>
      <c r="CM60" s="79"/>
      <c r="CN60" s="79"/>
      <c r="CO60" s="79"/>
      <c r="CP60" s="79"/>
      <c r="CQ60" s="79"/>
    </row>
    <row r="61" spans="1:95" ht="14.45" customHeight="1" x14ac:dyDescent="0.25">
      <c r="A61" s="16"/>
      <c r="B61" s="7" t="s">
        <v>3</v>
      </c>
      <c r="C61" s="154" t="s">
        <v>43</v>
      </c>
      <c r="D61" s="155"/>
      <c r="E61" s="125"/>
      <c r="F61" s="127"/>
      <c r="G61" s="229"/>
      <c r="H61" s="230"/>
      <c r="I61" s="197"/>
      <c r="J61" s="242"/>
      <c r="K61" s="45"/>
      <c r="L61" s="40"/>
      <c r="M61" s="69"/>
      <c r="N61" s="66"/>
      <c r="O61" s="66"/>
      <c r="P61" s="66"/>
      <c r="Q61" s="66"/>
      <c r="R61" s="66"/>
      <c r="S61" s="66"/>
      <c r="T61" s="44"/>
      <c r="U61" s="44"/>
      <c r="V61" s="44"/>
      <c r="W61" s="44"/>
      <c r="X61" s="44"/>
      <c r="Y61" s="44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79"/>
      <c r="BR61" s="79"/>
      <c r="BS61" s="101"/>
      <c r="BT61" s="102"/>
      <c r="BU61" s="79"/>
      <c r="BV61" s="79"/>
      <c r="BW61" s="79"/>
      <c r="BX61" s="79"/>
      <c r="BY61" s="79"/>
      <c r="BZ61" s="79"/>
      <c r="CA61" s="79"/>
      <c r="CB61" s="79"/>
      <c r="CC61" s="79"/>
      <c r="CD61" s="79"/>
      <c r="CE61" s="79"/>
      <c r="CF61" s="79"/>
      <c r="CG61" s="79"/>
      <c r="CH61" s="79"/>
      <c r="CI61" s="79"/>
      <c r="CJ61" s="79"/>
      <c r="CK61" s="79"/>
      <c r="CL61" s="79"/>
      <c r="CM61" s="79"/>
      <c r="CN61" s="79"/>
      <c r="CO61" s="79"/>
      <c r="CP61" s="79"/>
      <c r="CQ61" s="79"/>
    </row>
    <row r="62" spans="1:95" ht="14.45" customHeight="1" x14ac:dyDescent="0.25">
      <c r="A62" s="16"/>
      <c r="B62" s="7" t="s">
        <v>4</v>
      </c>
      <c r="C62" s="154" t="s">
        <v>44</v>
      </c>
      <c r="D62" s="155"/>
      <c r="E62" s="125"/>
      <c r="F62" s="127"/>
      <c r="G62" s="229"/>
      <c r="H62" s="230"/>
      <c r="I62" s="197"/>
      <c r="J62" s="242"/>
      <c r="K62" s="45"/>
      <c r="L62" s="40"/>
      <c r="M62" s="66"/>
      <c r="N62" s="66"/>
      <c r="O62" s="66"/>
      <c r="P62" s="66"/>
      <c r="Q62" s="66"/>
      <c r="R62" s="66"/>
      <c r="S62" s="66"/>
      <c r="T62" s="44"/>
      <c r="U62" s="44"/>
      <c r="V62" s="44"/>
      <c r="W62" s="44"/>
      <c r="X62" s="44"/>
      <c r="Y62" s="44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  <c r="BQ62" s="79"/>
      <c r="BR62" s="79"/>
      <c r="BS62" s="101"/>
      <c r="BT62" s="102"/>
      <c r="BU62" s="79"/>
      <c r="BV62" s="79"/>
      <c r="BW62" s="79"/>
      <c r="BX62" s="79"/>
      <c r="BY62" s="79"/>
      <c r="BZ62" s="79"/>
      <c r="CA62" s="79"/>
      <c r="CB62" s="79"/>
      <c r="CC62" s="79"/>
      <c r="CD62" s="79"/>
      <c r="CE62" s="79"/>
      <c r="CF62" s="79"/>
      <c r="CG62" s="79"/>
      <c r="CH62" s="79"/>
      <c r="CI62" s="79"/>
      <c r="CJ62" s="79"/>
      <c r="CK62" s="79"/>
      <c r="CL62" s="79"/>
      <c r="CM62" s="79"/>
      <c r="CN62" s="79"/>
      <c r="CO62" s="79"/>
      <c r="CP62" s="79"/>
      <c r="CQ62" s="79"/>
    </row>
    <row r="63" spans="1:95" ht="14.45" customHeight="1" x14ac:dyDescent="0.25">
      <c r="A63" s="15" t="s">
        <v>18</v>
      </c>
      <c r="B63" s="138" t="s">
        <v>25</v>
      </c>
      <c r="C63" s="138"/>
      <c r="D63" s="138"/>
      <c r="E63" s="144"/>
      <c r="F63" s="145"/>
      <c r="G63" s="144"/>
      <c r="H63" s="224"/>
      <c r="I63" s="197"/>
      <c r="J63" s="242"/>
      <c r="K63" s="43"/>
      <c r="L63" s="38"/>
      <c r="M63" s="38"/>
      <c r="N63" s="38"/>
      <c r="O63" s="38"/>
      <c r="P63" s="38"/>
      <c r="Q63" s="74"/>
      <c r="R63" s="74"/>
      <c r="S63" s="74"/>
      <c r="T63" s="74"/>
      <c r="U63" s="74"/>
      <c r="V63" s="74"/>
      <c r="W63" s="74"/>
      <c r="X63" s="74"/>
      <c r="Y63" s="74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103"/>
      <c r="BT63" s="104"/>
      <c r="BU63" s="94"/>
      <c r="BV63" s="94"/>
      <c r="BW63" s="94"/>
      <c r="BX63" s="94"/>
      <c r="BY63" s="94"/>
      <c r="BZ63" s="94"/>
      <c r="CA63" s="94"/>
      <c r="CB63" s="94"/>
      <c r="CC63" s="94"/>
      <c r="CD63" s="94"/>
      <c r="CE63" s="94"/>
      <c r="CF63" s="94"/>
      <c r="CG63" s="94"/>
      <c r="CH63" s="94"/>
      <c r="CI63" s="94"/>
      <c r="CJ63" s="94"/>
      <c r="CK63" s="94"/>
      <c r="CL63" s="94"/>
      <c r="CM63" s="94"/>
      <c r="CN63" s="94"/>
      <c r="CO63" s="94"/>
      <c r="CP63" s="94"/>
      <c r="CQ63" s="94"/>
    </row>
    <row r="64" spans="1:95" ht="14.45" customHeight="1" x14ac:dyDescent="0.25">
      <c r="A64" s="16"/>
      <c r="B64" s="7" t="s">
        <v>94</v>
      </c>
      <c r="C64" s="154" t="s">
        <v>42</v>
      </c>
      <c r="D64" s="155"/>
      <c r="E64" s="125"/>
      <c r="F64" s="127"/>
      <c r="G64" s="125"/>
      <c r="H64" s="126"/>
      <c r="I64" s="197"/>
      <c r="J64" s="242"/>
      <c r="K64" s="45"/>
      <c r="L64" s="40"/>
      <c r="M64" s="40"/>
      <c r="N64" s="40"/>
      <c r="O64" s="66"/>
      <c r="P64" s="66"/>
      <c r="Q64" s="66"/>
      <c r="R64" s="66"/>
      <c r="S64" s="66"/>
      <c r="T64" s="66"/>
      <c r="U64" s="66"/>
      <c r="V64" s="66"/>
      <c r="W64" s="44"/>
      <c r="X64" s="44"/>
      <c r="Y64" s="44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101"/>
      <c r="BT64" s="102"/>
      <c r="BU64" s="79"/>
      <c r="BV64" s="79"/>
      <c r="BW64" s="79"/>
      <c r="BX64" s="79"/>
      <c r="BY64" s="79"/>
      <c r="BZ64" s="79"/>
      <c r="CA64" s="79"/>
      <c r="CB64" s="79"/>
      <c r="CC64" s="79"/>
      <c r="CD64" s="79"/>
      <c r="CE64" s="79"/>
      <c r="CF64" s="79"/>
      <c r="CG64" s="79"/>
      <c r="CH64" s="79"/>
      <c r="CI64" s="79"/>
      <c r="CJ64" s="79"/>
      <c r="CK64" s="79"/>
      <c r="CL64" s="79"/>
      <c r="CM64" s="79"/>
      <c r="CN64" s="79"/>
      <c r="CO64" s="79"/>
      <c r="CP64" s="79"/>
      <c r="CQ64" s="79"/>
    </row>
    <row r="65" spans="1:95" ht="14.45" customHeight="1" x14ac:dyDescent="0.25">
      <c r="A65" s="15" t="s">
        <v>14</v>
      </c>
      <c r="B65" s="172" t="s">
        <v>26</v>
      </c>
      <c r="C65" s="173"/>
      <c r="D65" s="174"/>
      <c r="E65" s="135"/>
      <c r="F65" s="180"/>
      <c r="G65" s="144"/>
      <c r="H65" s="224"/>
      <c r="I65" s="197"/>
      <c r="J65" s="242"/>
      <c r="K65" s="43"/>
      <c r="L65" s="38"/>
      <c r="M65" s="38"/>
      <c r="N65" s="38"/>
      <c r="O65" s="38"/>
      <c r="P65" s="38"/>
      <c r="Q65" s="74"/>
      <c r="R65" s="74"/>
      <c r="S65" s="74"/>
      <c r="T65" s="74"/>
      <c r="U65" s="74"/>
      <c r="V65" s="74"/>
      <c r="W65" s="74"/>
      <c r="X65" s="74"/>
      <c r="Y65" s="74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BM65" s="94"/>
      <c r="BN65" s="94"/>
      <c r="BO65" s="94"/>
      <c r="BP65" s="94"/>
      <c r="BQ65" s="94"/>
      <c r="BR65" s="94"/>
      <c r="BS65" s="103"/>
      <c r="BT65" s="104"/>
      <c r="BU65" s="94"/>
      <c r="BV65" s="94"/>
      <c r="BW65" s="94"/>
      <c r="BX65" s="94"/>
      <c r="BY65" s="94"/>
      <c r="BZ65" s="94"/>
      <c r="CA65" s="94"/>
      <c r="CB65" s="94"/>
      <c r="CC65" s="94"/>
      <c r="CD65" s="94"/>
      <c r="CE65" s="94"/>
      <c r="CF65" s="94"/>
      <c r="CG65" s="94"/>
      <c r="CH65" s="94"/>
      <c r="CI65" s="94"/>
      <c r="CJ65" s="94"/>
      <c r="CK65" s="94"/>
      <c r="CL65" s="94"/>
      <c r="CM65" s="94"/>
      <c r="CN65" s="94"/>
      <c r="CO65" s="94"/>
      <c r="CP65" s="94"/>
      <c r="CQ65" s="94"/>
    </row>
    <row r="66" spans="1:95" ht="15" customHeight="1" thickBot="1" x14ac:dyDescent="0.3">
      <c r="A66" s="16"/>
      <c r="B66" s="7" t="s">
        <v>15</v>
      </c>
      <c r="C66" s="175" t="s">
        <v>62</v>
      </c>
      <c r="D66" s="176"/>
      <c r="E66" s="231"/>
      <c r="F66" s="232"/>
      <c r="G66" s="207"/>
      <c r="H66" s="235"/>
      <c r="I66" s="197"/>
      <c r="J66" s="243"/>
      <c r="K66" s="44"/>
      <c r="L66" s="44"/>
      <c r="M66" s="44"/>
      <c r="N66" s="44"/>
      <c r="O66" s="44"/>
      <c r="P66" s="44"/>
      <c r="Q66" s="66"/>
      <c r="R66" s="66"/>
      <c r="S66" s="66"/>
      <c r="T66" s="66"/>
      <c r="U66" s="44"/>
      <c r="V66" s="44"/>
      <c r="W66" s="44"/>
      <c r="X66" s="44"/>
      <c r="Y66" s="44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101"/>
      <c r="BT66" s="102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  <c r="CG66" s="79"/>
      <c r="CH66" s="79"/>
      <c r="CI66" s="79"/>
      <c r="CJ66" s="79"/>
      <c r="CK66" s="79"/>
      <c r="CL66" s="79"/>
      <c r="CM66" s="79"/>
      <c r="CN66" s="79"/>
      <c r="CO66" s="79"/>
      <c r="CP66" s="79"/>
      <c r="CQ66" s="79"/>
    </row>
    <row r="67" spans="1:95" ht="15" customHeight="1" thickBot="1" x14ac:dyDescent="0.3">
      <c r="A67" s="162" t="s">
        <v>81</v>
      </c>
      <c r="B67" s="160"/>
      <c r="C67" s="160"/>
      <c r="D67" s="161"/>
      <c r="E67" s="141">
        <f>E83*I59</f>
        <v>0</v>
      </c>
      <c r="F67" s="142"/>
      <c r="G67" s="141">
        <f>E67*1.23</f>
        <v>0</v>
      </c>
      <c r="H67" s="143"/>
      <c r="I67" s="198"/>
      <c r="J67" s="244"/>
      <c r="K67" s="112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5"/>
      <c r="BJ67" s="115"/>
      <c r="BK67" s="115"/>
      <c r="BL67" s="115"/>
      <c r="BM67" s="115"/>
      <c r="BN67" s="115"/>
      <c r="BO67" s="115"/>
      <c r="BP67" s="115"/>
      <c r="BQ67" s="115"/>
      <c r="BR67" s="115"/>
      <c r="BS67" s="115"/>
      <c r="BT67" s="115"/>
      <c r="BU67" s="115"/>
      <c r="BV67" s="115"/>
      <c r="BW67" s="115"/>
      <c r="BX67" s="115"/>
      <c r="BY67" s="115"/>
      <c r="BZ67" s="115"/>
      <c r="CA67" s="115"/>
      <c r="CB67" s="115"/>
      <c r="CC67" s="115"/>
      <c r="CD67" s="115"/>
      <c r="CE67" s="115"/>
      <c r="CF67" s="115"/>
      <c r="CG67" s="115"/>
      <c r="CH67" s="115"/>
      <c r="CI67" s="115"/>
      <c r="CJ67" s="115"/>
      <c r="CK67" s="115"/>
      <c r="CL67" s="115"/>
      <c r="CM67" s="115"/>
      <c r="CN67" s="115"/>
      <c r="CO67" s="115"/>
      <c r="CP67" s="115"/>
      <c r="CQ67" s="116"/>
    </row>
    <row r="68" spans="1:95" ht="21" x14ac:dyDescent="0.25">
      <c r="A68" s="163" t="s">
        <v>77</v>
      </c>
      <c r="B68" s="164"/>
      <c r="C68" s="164"/>
      <c r="D68" s="164"/>
      <c r="E68" s="88"/>
      <c r="F68" s="88"/>
      <c r="G68" s="88"/>
      <c r="H68" s="88"/>
      <c r="I68" s="54"/>
      <c r="J68" s="51"/>
      <c r="K68" s="236"/>
      <c r="L68" s="236"/>
      <c r="M68" s="236"/>
      <c r="N68" s="236"/>
      <c r="O68" s="236"/>
      <c r="P68" s="236"/>
      <c r="Q68" s="236"/>
      <c r="R68" s="236"/>
      <c r="S68" s="236"/>
      <c r="T68" s="236"/>
      <c r="U68" s="236"/>
      <c r="V68" s="236"/>
      <c r="W68" s="236"/>
      <c r="X68" s="236"/>
      <c r="Y68" s="236"/>
      <c r="Z68" s="98"/>
      <c r="AA68" s="98"/>
      <c r="AB68" s="98"/>
      <c r="AC68" s="98"/>
      <c r="AD68" s="98"/>
      <c r="AE68" s="98"/>
      <c r="AF68" s="98"/>
      <c r="AG68" s="98"/>
      <c r="AH68" s="98"/>
      <c r="AI68" s="98"/>
      <c r="AJ68" s="98"/>
      <c r="AK68" s="98"/>
      <c r="AL68" s="98"/>
      <c r="AM68" s="98"/>
      <c r="AN68" s="98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17"/>
      <c r="BK68" s="117"/>
      <c r="BL68" s="117"/>
      <c r="BM68" s="117"/>
      <c r="BN68" s="117"/>
      <c r="BO68" s="117"/>
      <c r="BP68" s="117"/>
      <c r="BQ68" s="117"/>
      <c r="BR68" s="117"/>
      <c r="BS68" s="117"/>
      <c r="BT68" s="117"/>
      <c r="BU68" s="117"/>
      <c r="BV68" s="117"/>
      <c r="BW68" s="117"/>
      <c r="BX68" s="117"/>
      <c r="BY68" s="117"/>
      <c r="BZ68" s="117"/>
      <c r="CA68" s="117"/>
      <c r="CB68" s="117"/>
      <c r="CC68" s="117"/>
      <c r="CD68" s="117"/>
      <c r="CE68" s="117"/>
      <c r="CF68" s="117"/>
      <c r="CG68" s="117"/>
      <c r="CH68" s="117"/>
      <c r="CI68" s="117"/>
      <c r="CJ68" s="117"/>
      <c r="CK68" s="117"/>
      <c r="CL68" s="117"/>
      <c r="CM68" s="117"/>
      <c r="CN68" s="117"/>
      <c r="CO68" s="117"/>
      <c r="CP68" s="117"/>
      <c r="CQ68" s="118"/>
    </row>
    <row r="69" spans="1:95" ht="14.45" customHeight="1" x14ac:dyDescent="0.25">
      <c r="A69" s="19" t="s">
        <v>17</v>
      </c>
      <c r="B69" s="138" t="s">
        <v>51</v>
      </c>
      <c r="C69" s="138"/>
      <c r="D69" s="138"/>
      <c r="E69" s="135"/>
      <c r="F69" s="180"/>
      <c r="G69" s="135"/>
      <c r="H69" s="212"/>
      <c r="I69" s="196">
        <v>0.16</v>
      </c>
      <c r="J69" s="238" t="s">
        <v>103</v>
      </c>
      <c r="K69" s="43"/>
      <c r="L69" s="38"/>
      <c r="M69" s="38"/>
      <c r="N69" s="38"/>
      <c r="O69" s="38"/>
      <c r="P69" s="38"/>
      <c r="Q69" s="37"/>
      <c r="R69" s="27"/>
      <c r="S69" s="27"/>
      <c r="T69" s="27"/>
      <c r="U69" s="27"/>
      <c r="V69" s="27"/>
      <c r="W69" s="74"/>
      <c r="X69" s="74"/>
      <c r="Y69" s="72"/>
      <c r="Z69" s="93"/>
      <c r="AA69" s="93"/>
      <c r="AB69" s="93"/>
      <c r="AC69" s="93"/>
      <c r="AD69" s="93"/>
      <c r="AE69" s="93"/>
      <c r="AF69" s="93"/>
      <c r="AG69" s="93"/>
      <c r="AH69" s="93"/>
      <c r="AI69" s="93"/>
      <c r="AJ69" s="93"/>
      <c r="AK69" s="93"/>
      <c r="AL69" s="93"/>
      <c r="AM69" s="93"/>
      <c r="AN69" s="93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BM69" s="94"/>
      <c r="BN69" s="94"/>
      <c r="BO69" s="94"/>
      <c r="BP69" s="94"/>
      <c r="BQ69" s="94"/>
      <c r="BR69" s="94"/>
      <c r="BS69" s="94"/>
      <c r="BT69" s="94"/>
      <c r="BU69" s="94"/>
      <c r="BV69" s="94"/>
      <c r="BW69" s="94"/>
      <c r="BX69" s="94"/>
      <c r="BY69" s="94"/>
      <c r="BZ69" s="94"/>
      <c r="CA69" s="94"/>
      <c r="CB69" s="94"/>
      <c r="CC69" s="94"/>
      <c r="CD69" s="94"/>
      <c r="CE69" s="94"/>
      <c r="CF69" s="94"/>
      <c r="CG69" s="94"/>
      <c r="CH69" s="94"/>
      <c r="CI69" s="94"/>
      <c r="CJ69" s="94"/>
      <c r="CK69" s="94"/>
      <c r="CL69" s="94"/>
      <c r="CM69" s="94"/>
      <c r="CN69" s="94"/>
      <c r="CO69" s="94"/>
      <c r="CP69" s="94"/>
      <c r="CQ69" s="94"/>
    </row>
    <row r="70" spans="1:95" ht="14.45" customHeight="1" x14ac:dyDescent="0.25">
      <c r="A70" s="16"/>
      <c r="B70" s="7" t="s">
        <v>2</v>
      </c>
      <c r="C70" s="154" t="s">
        <v>57</v>
      </c>
      <c r="D70" s="155"/>
      <c r="E70" s="125"/>
      <c r="F70" s="127"/>
      <c r="G70" s="229"/>
      <c r="H70" s="230"/>
      <c r="I70" s="197"/>
      <c r="J70" s="239"/>
      <c r="K70" s="45"/>
      <c r="L70" s="40"/>
      <c r="M70" s="40"/>
      <c r="N70" s="40"/>
      <c r="O70" s="40"/>
      <c r="P70" s="40"/>
      <c r="Q70" s="36"/>
      <c r="R70" s="58"/>
      <c r="S70" s="58"/>
      <c r="T70" s="58"/>
      <c r="U70" s="70"/>
      <c r="V70" s="66"/>
      <c r="W70" s="66"/>
      <c r="X70" s="66"/>
      <c r="Y70" s="60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101"/>
      <c r="CF70" s="102"/>
      <c r="CG70" s="79"/>
      <c r="CH70" s="79"/>
      <c r="CI70" s="79"/>
      <c r="CJ70" s="79"/>
      <c r="CK70" s="79"/>
      <c r="CL70" s="79"/>
      <c r="CM70" s="79"/>
      <c r="CN70" s="79"/>
      <c r="CO70" s="79"/>
      <c r="CP70" s="79"/>
      <c r="CQ70" s="79"/>
    </row>
    <row r="71" spans="1:95" s="22" customFormat="1" ht="14.45" customHeight="1" x14ac:dyDescent="0.25">
      <c r="A71" s="21"/>
      <c r="B71" s="23" t="s">
        <v>3</v>
      </c>
      <c r="C71" s="170" t="s">
        <v>95</v>
      </c>
      <c r="D71" s="171"/>
      <c r="E71" s="255"/>
      <c r="F71" s="257"/>
      <c r="G71" s="255"/>
      <c r="H71" s="256"/>
      <c r="I71" s="197"/>
      <c r="J71" s="239"/>
      <c r="K71" s="42"/>
      <c r="L71" s="26"/>
      <c r="M71" s="26"/>
      <c r="N71" s="26"/>
      <c r="O71" s="26"/>
      <c r="P71" s="26"/>
      <c r="Q71" s="42"/>
      <c r="R71" s="59"/>
      <c r="S71" s="59"/>
      <c r="T71" s="59"/>
      <c r="U71" s="71"/>
      <c r="V71" s="66"/>
      <c r="W71" s="66"/>
      <c r="X71" s="66"/>
      <c r="Y71" s="60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  <c r="CD71" s="59"/>
      <c r="CE71" s="105"/>
      <c r="CF71" s="106"/>
      <c r="CG71" s="59"/>
      <c r="CH71" s="59"/>
      <c r="CI71" s="59"/>
      <c r="CJ71" s="59"/>
      <c r="CK71" s="59"/>
      <c r="CL71" s="59"/>
      <c r="CM71" s="59"/>
      <c r="CN71" s="59"/>
      <c r="CO71" s="59"/>
      <c r="CP71" s="59"/>
      <c r="CQ71" s="59"/>
    </row>
    <row r="72" spans="1:95" ht="14.45" customHeight="1" x14ac:dyDescent="0.25">
      <c r="A72" s="15" t="s">
        <v>18</v>
      </c>
      <c r="B72" s="138" t="s">
        <v>27</v>
      </c>
      <c r="C72" s="138"/>
      <c r="D72" s="138"/>
      <c r="E72" s="135"/>
      <c r="F72" s="180"/>
      <c r="G72" s="135"/>
      <c r="H72" s="212"/>
      <c r="I72" s="197"/>
      <c r="J72" s="239"/>
      <c r="K72" s="43"/>
      <c r="L72" s="38"/>
      <c r="M72" s="38"/>
      <c r="N72" s="38"/>
      <c r="O72" s="38"/>
      <c r="P72" s="38"/>
      <c r="Q72" s="37"/>
      <c r="R72" s="27"/>
      <c r="S72" s="27"/>
      <c r="T72" s="27"/>
      <c r="U72" s="27"/>
      <c r="V72" s="27"/>
      <c r="W72" s="27"/>
      <c r="X72" s="27"/>
      <c r="Y72" s="72"/>
      <c r="Z72" s="93"/>
      <c r="AA72" s="93"/>
      <c r="AB72" s="93"/>
      <c r="AC72" s="93"/>
      <c r="AD72" s="93"/>
      <c r="AE72" s="93"/>
      <c r="AF72" s="93"/>
      <c r="AG72" s="93"/>
      <c r="AH72" s="93"/>
      <c r="AI72" s="93"/>
      <c r="AJ72" s="93"/>
      <c r="AK72" s="93"/>
      <c r="AL72" s="93"/>
      <c r="AM72" s="93"/>
      <c r="AN72" s="93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  <c r="BM72" s="94"/>
      <c r="BN72" s="94"/>
      <c r="BO72" s="94"/>
      <c r="BP72" s="94"/>
      <c r="BQ72" s="94"/>
      <c r="BR72" s="94"/>
      <c r="BS72" s="94"/>
      <c r="BT72" s="94"/>
      <c r="BU72" s="94"/>
      <c r="BV72" s="94"/>
      <c r="BW72" s="94"/>
      <c r="BX72" s="94"/>
      <c r="BY72" s="94"/>
      <c r="BZ72" s="94"/>
      <c r="CA72" s="94"/>
      <c r="CB72" s="94"/>
      <c r="CC72" s="94"/>
      <c r="CD72" s="94"/>
      <c r="CE72" s="103"/>
      <c r="CF72" s="104"/>
      <c r="CG72" s="94"/>
      <c r="CH72" s="94"/>
      <c r="CI72" s="94"/>
      <c r="CJ72" s="94"/>
      <c r="CK72" s="94"/>
      <c r="CL72" s="94"/>
      <c r="CM72" s="94"/>
      <c r="CN72" s="94"/>
      <c r="CO72" s="94"/>
      <c r="CP72" s="94"/>
      <c r="CQ72" s="94"/>
    </row>
    <row r="73" spans="1:95" ht="14.45" customHeight="1" x14ac:dyDescent="0.25">
      <c r="A73" s="16"/>
      <c r="B73" s="7" t="s">
        <v>6</v>
      </c>
      <c r="C73" s="154" t="s">
        <v>53</v>
      </c>
      <c r="D73" s="155"/>
      <c r="E73" s="125"/>
      <c r="F73" s="127"/>
      <c r="G73" s="229"/>
      <c r="H73" s="230"/>
      <c r="I73" s="197"/>
      <c r="J73" s="239"/>
      <c r="K73" s="45"/>
      <c r="L73" s="40"/>
      <c r="M73" s="40"/>
      <c r="N73" s="40"/>
      <c r="O73" s="40"/>
      <c r="P73" s="40"/>
      <c r="Q73" s="58"/>
      <c r="R73" s="58"/>
      <c r="S73" s="58"/>
      <c r="T73" s="58"/>
      <c r="U73" s="58"/>
      <c r="V73" s="66"/>
      <c r="W73" s="66"/>
      <c r="X73" s="66"/>
      <c r="Y73" s="60"/>
      <c r="Z73" s="26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  <c r="BI73" s="79"/>
      <c r="BJ73" s="79"/>
      <c r="BK73" s="79"/>
      <c r="BL73" s="79"/>
      <c r="BM73" s="79"/>
      <c r="BN73" s="79"/>
      <c r="BO73" s="79"/>
      <c r="BP73" s="79"/>
      <c r="BQ73" s="79"/>
      <c r="BR73" s="79"/>
      <c r="BS73" s="79"/>
      <c r="BT73" s="79"/>
      <c r="BU73" s="79"/>
      <c r="BV73" s="79"/>
      <c r="BW73" s="79"/>
      <c r="BX73" s="79"/>
      <c r="BY73" s="79"/>
      <c r="BZ73" s="79"/>
      <c r="CA73" s="79"/>
      <c r="CB73" s="79"/>
      <c r="CC73" s="79"/>
      <c r="CD73" s="79"/>
      <c r="CE73" s="101"/>
      <c r="CF73" s="102"/>
      <c r="CG73" s="79"/>
      <c r="CH73" s="79"/>
      <c r="CI73" s="79"/>
      <c r="CJ73" s="79"/>
      <c r="CK73" s="79"/>
      <c r="CL73" s="79"/>
      <c r="CM73" s="79"/>
      <c r="CN73" s="79"/>
      <c r="CO73" s="79"/>
      <c r="CP73" s="79"/>
      <c r="CQ73" s="79"/>
    </row>
    <row r="74" spans="1:95" ht="14.45" customHeight="1" x14ac:dyDescent="0.25">
      <c r="A74" s="17"/>
      <c r="B74" s="7" t="s">
        <v>7</v>
      </c>
      <c r="C74" s="154" t="s">
        <v>52</v>
      </c>
      <c r="D74" s="155"/>
      <c r="E74" s="258"/>
      <c r="F74" s="259"/>
      <c r="G74" s="229"/>
      <c r="H74" s="230"/>
      <c r="I74" s="197"/>
      <c r="J74" s="239"/>
      <c r="K74" s="45"/>
      <c r="L74" s="40"/>
      <c r="M74" s="40"/>
      <c r="N74" s="40"/>
      <c r="O74" s="40"/>
      <c r="P74" s="40"/>
      <c r="Q74" s="58"/>
      <c r="R74" s="58"/>
      <c r="S74" s="58"/>
      <c r="T74" s="58"/>
      <c r="U74" s="58"/>
      <c r="V74" s="66"/>
      <c r="W74" s="66"/>
      <c r="X74" s="66"/>
      <c r="Y74" s="60"/>
      <c r="Z74" s="26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9"/>
      <c r="BB74" s="79"/>
      <c r="BC74" s="79"/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  <c r="BQ74" s="79"/>
      <c r="BR74" s="79"/>
      <c r="BS74" s="79"/>
      <c r="BT74" s="79"/>
      <c r="BU74" s="79"/>
      <c r="BV74" s="79"/>
      <c r="BW74" s="79"/>
      <c r="BX74" s="79"/>
      <c r="BY74" s="79"/>
      <c r="BZ74" s="79"/>
      <c r="CA74" s="79"/>
      <c r="CB74" s="79"/>
      <c r="CC74" s="79"/>
      <c r="CD74" s="79"/>
      <c r="CE74" s="101"/>
      <c r="CF74" s="102"/>
      <c r="CG74" s="79"/>
      <c r="CH74" s="79"/>
      <c r="CI74" s="79"/>
      <c r="CJ74" s="79"/>
      <c r="CK74" s="79"/>
      <c r="CL74" s="79"/>
      <c r="CM74" s="79"/>
      <c r="CN74" s="79"/>
      <c r="CO74" s="79"/>
      <c r="CP74" s="79"/>
      <c r="CQ74" s="79"/>
    </row>
    <row r="75" spans="1:95" ht="14.45" customHeight="1" x14ac:dyDescent="0.25">
      <c r="A75" s="15" t="s">
        <v>14</v>
      </c>
      <c r="B75" s="138" t="s">
        <v>19</v>
      </c>
      <c r="C75" s="138"/>
      <c r="D75" s="138"/>
      <c r="E75" s="144"/>
      <c r="F75" s="145"/>
      <c r="G75" s="144"/>
      <c r="H75" s="224"/>
      <c r="I75" s="197"/>
      <c r="J75" s="239"/>
      <c r="K75" s="43"/>
      <c r="L75" s="38"/>
      <c r="M75" s="38"/>
      <c r="N75" s="38"/>
      <c r="O75" s="38"/>
      <c r="P75" s="38"/>
      <c r="Q75" s="37"/>
      <c r="R75" s="27"/>
      <c r="S75" s="74"/>
      <c r="T75" s="74"/>
      <c r="U75" s="74"/>
      <c r="V75" s="74"/>
      <c r="W75" s="74"/>
      <c r="X75" s="74"/>
      <c r="Y75" s="72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BM75" s="94"/>
      <c r="BN75" s="94"/>
      <c r="BO75" s="94"/>
      <c r="BP75" s="94"/>
      <c r="BQ75" s="94"/>
      <c r="BR75" s="94"/>
      <c r="BS75" s="94"/>
      <c r="BT75" s="94"/>
      <c r="BU75" s="94"/>
      <c r="BV75" s="94"/>
      <c r="BW75" s="94"/>
      <c r="BX75" s="94"/>
      <c r="BY75" s="94"/>
      <c r="BZ75" s="94"/>
      <c r="CA75" s="94"/>
      <c r="CB75" s="94"/>
      <c r="CC75" s="94"/>
      <c r="CD75" s="94"/>
      <c r="CE75" s="103"/>
      <c r="CF75" s="104"/>
      <c r="CG75" s="94"/>
      <c r="CH75" s="94"/>
      <c r="CI75" s="94"/>
      <c r="CJ75" s="94"/>
      <c r="CK75" s="94"/>
      <c r="CL75" s="94"/>
      <c r="CM75" s="94"/>
      <c r="CN75" s="94"/>
      <c r="CO75" s="94"/>
      <c r="CP75" s="94"/>
      <c r="CQ75" s="94"/>
    </row>
    <row r="76" spans="1:95" ht="15" customHeight="1" thickBot="1" x14ac:dyDescent="0.3">
      <c r="A76" s="17"/>
      <c r="B76" s="7" t="s">
        <v>15</v>
      </c>
      <c r="C76" s="175" t="s">
        <v>37</v>
      </c>
      <c r="D76" s="176"/>
      <c r="E76" s="207"/>
      <c r="F76" s="208"/>
      <c r="G76" s="209"/>
      <c r="H76" s="210"/>
      <c r="I76" s="197"/>
      <c r="J76" s="240"/>
      <c r="K76" s="44"/>
      <c r="L76" s="44"/>
      <c r="M76" s="44"/>
      <c r="N76" s="44"/>
      <c r="O76" s="44"/>
      <c r="P76" s="44"/>
      <c r="Q76" s="44"/>
      <c r="R76" s="58"/>
      <c r="S76" s="58"/>
      <c r="T76" s="58"/>
      <c r="U76" s="70"/>
      <c r="V76" s="66"/>
      <c r="W76" s="66"/>
      <c r="X76" s="66"/>
      <c r="Y76" s="66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  <c r="BI76" s="79"/>
      <c r="BJ76" s="79"/>
      <c r="BK76" s="79"/>
      <c r="BL76" s="79"/>
      <c r="BM76" s="79"/>
      <c r="BN76" s="79"/>
      <c r="BO76" s="79"/>
      <c r="BP76" s="79"/>
      <c r="BQ76" s="79"/>
      <c r="BR76" s="79"/>
      <c r="BS76" s="79"/>
      <c r="BT76" s="79"/>
      <c r="BU76" s="79"/>
      <c r="BV76" s="79"/>
      <c r="BW76" s="79"/>
      <c r="BX76" s="79"/>
      <c r="BY76" s="79"/>
      <c r="BZ76" s="79"/>
      <c r="CA76" s="79"/>
      <c r="CB76" s="79"/>
      <c r="CC76" s="79"/>
      <c r="CD76" s="79"/>
      <c r="CE76" s="101"/>
      <c r="CF76" s="102"/>
      <c r="CG76" s="79"/>
      <c r="CH76" s="79"/>
      <c r="CI76" s="79"/>
      <c r="CJ76" s="79"/>
      <c r="CK76" s="79"/>
      <c r="CL76" s="79"/>
      <c r="CM76" s="79"/>
      <c r="CN76" s="79"/>
      <c r="CO76" s="79"/>
      <c r="CP76" s="79"/>
      <c r="CQ76" s="79"/>
    </row>
    <row r="77" spans="1:95" ht="15" customHeight="1" thickBot="1" x14ac:dyDescent="0.3">
      <c r="A77" s="162" t="s">
        <v>82</v>
      </c>
      <c r="B77" s="160"/>
      <c r="C77" s="160"/>
      <c r="D77" s="161"/>
      <c r="E77" s="141">
        <f>E83*I69</f>
        <v>0</v>
      </c>
      <c r="F77" s="142"/>
      <c r="G77" s="141">
        <f>E77*1.23</f>
        <v>0</v>
      </c>
      <c r="H77" s="143"/>
      <c r="I77" s="197"/>
      <c r="J77" s="240"/>
      <c r="K77" s="112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4"/>
      <c r="AA77" s="114"/>
      <c r="AB77" s="114"/>
      <c r="AC77" s="114"/>
      <c r="AD77" s="114"/>
      <c r="AE77" s="114"/>
      <c r="AF77" s="114"/>
      <c r="AG77" s="114"/>
      <c r="AH77" s="114"/>
      <c r="AI77" s="114"/>
      <c r="AJ77" s="114"/>
      <c r="AK77" s="114"/>
      <c r="AL77" s="114"/>
      <c r="AM77" s="114"/>
      <c r="AN77" s="114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5"/>
      <c r="BT77" s="115"/>
      <c r="BU77" s="115"/>
      <c r="BV77" s="115"/>
      <c r="BW77" s="115"/>
      <c r="BX77" s="115"/>
      <c r="BY77" s="115"/>
      <c r="BZ77" s="115"/>
      <c r="CA77" s="115"/>
      <c r="CB77" s="115"/>
      <c r="CC77" s="115"/>
      <c r="CD77" s="115"/>
      <c r="CE77" s="115"/>
      <c r="CF77" s="115"/>
      <c r="CG77" s="115"/>
      <c r="CH77" s="115"/>
      <c r="CI77" s="115"/>
      <c r="CJ77" s="115"/>
      <c r="CK77" s="115"/>
      <c r="CL77" s="115"/>
      <c r="CM77" s="115"/>
      <c r="CN77" s="115"/>
      <c r="CO77" s="115"/>
      <c r="CP77" s="115"/>
      <c r="CQ77" s="116"/>
    </row>
    <row r="78" spans="1:95" ht="21" customHeight="1" x14ac:dyDescent="0.25">
      <c r="A78" s="163" t="s">
        <v>105</v>
      </c>
      <c r="B78" s="164"/>
      <c r="C78" s="164"/>
      <c r="D78" s="164"/>
      <c r="E78" s="88"/>
      <c r="F78" s="88"/>
      <c r="G78" s="88"/>
      <c r="H78" s="91"/>
      <c r="I78" s="54"/>
      <c r="J78" s="57"/>
      <c r="K78" s="237"/>
      <c r="L78" s="236"/>
      <c r="M78" s="236"/>
      <c r="N78" s="236"/>
      <c r="O78" s="236"/>
      <c r="P78" s="236"/>
      <c r="Q78" s="236"/>
      <c r="R78" s="236"/>
      <c r="S78" s="236"/>
      <c r="T78" s="236"/>
      <c r="U78" s="236"/>
      <c r="V78" s="236"/>
      <c r="W78" s="236"/>
      <c r="X78" s="236"/>
      <c r="Y78" s="236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117"/>
      <c r="AP78" s="117"/>
      <c r="AQ78" s="117"/>
      <c r="AR78" s="117"/>
      <c r="AS78" s="117"/>
      <c r="AT78" s="117"/>
      <c r="AU78" s="117"/>
      <c r="AV78" s="117"/>
      <c r="AW78" s="117"/>
      <c r="AX78" s="117"/>
      <c r="AY78" s="117"/>
      <c r="AZ78" s="117"/>
      <c r="BA78" s="117"/>
      <c r="BB78" s="117"/>
      <c r="BC78" s="117"/>
      <c r="BD78" s="117"/>
      <c r="BE78" s="117"/>
      <c r="BF78" s="117"/>
      <c r="BG78" s="117"/>
      <c r="BH78" s="117"/>
      <c r="BI78" s="117"/>
      <c r="BJ78" s="117"/>
      <c r="BK78" s="117"/>
      <c r="BL78" s="117"/>
      <c r="BM78" s="117"/>
      <c r="BN78" s="117"/>
      <c r="BO78" s="117"/>
      <c r="BP78" s="117"/>
      <c r="BQ78" s="117"/>
      <c r="BR78" s="117"/>
      <c r="BS78" s="117"/>
      <c r="BT78" s="117"/>
      <c r="BU78" s="117"/>
      <c r="BV78" s="117"/>
      <c r="BW78" s="117"/>
      <c r="BX78" s="117"/>
      <c r="BY78" s="117"/>
      <c r="BZ78" s="117"/>
      <c r="CA78" s="117"/>
      <c r="CB78" s="117"/>
      <c r="CC78" s="117"/>
      <c r="CD78" s="117"/>
      <c r="CE78" s="117"/>
      <c r="CF78" s="117"/>
      <c r="CG78" s="117"/>
      <c r="CH78" s="117"/>
      <c r="CI78" s="117"/>
      <c r="CJ78" s="117"/>
      <c r="CK78" s="117"/>
      <c r="CL78" s="117"/>
      <c r="CM78" s="117"/>
      <c r="CN78" s="117"/>
      <c r="CO78" s="117"/>
      <c r="CP78" s="117"/>
      <c r="CQ78" s="118"/>
    </row>
    <row r="79" spans="1:95" ht="14.45" customHeight="1" x14ac:dyDescent="0.25">
      <c r="A79" s="11" t="s">
        <v>17</v>
      </c>
      <c r="B79" s="136" t="s">
        <v>20</v>
      </c>
      <c r="C79" s="136"/>
      <c r="D79" s="136"/>
      <c r="E79" s="125"/>
      <c r="F79" s="127"/>
      <c r="G79" s="125"/>
      <c r="H79" s="211"/>
      <c r="I79" s="203">
        <v>0.1</v>
      </c>
      <c r="J79" s="199" t="s">
        <v>104</v>
      </c>
      <c r="K79" s="24"/>
      <c r="L79" s="44"/>
      <c r="M79" s="44"/>
      <c r="N79" s="44"/>
      <c r="O79" s="44"/>
      <c r="P79" s="44"/>
      <c r="Q79" s="45"/>
      <c r="R79" s="44"/>
      <c r="S79" s="44"/>
      <c r="T79" s="26"/>
      <c r="U79" s="58"/>
      <c r="V79" s="58"/>
      <c r="W79" s="44"/>
      <c r="X79" s="66"/>
      <c r="Y79" s="80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  <c r="BI79" s="79"/>
      <c r="BJ79" s="79"/>
      <c r="BK79" s="79"/>
      <c r="BL79" s="79"/>
      <c r="BM79" s="79"/>
      <c r="BN79" s="79"/>
      <c r="BO79" s="79"/>
      <c r="BP79" s="79"/>
      <c r="BQ79" s="79"/>
      <c r="BR79" s="79"/>
      <c r="BS79" s="79"/>
      <c r="BT79" s="79"/>
      <c r="BU79" s="79"/>
      <c r="BV79" s="79"/>
      <c r="BW79" s="79"/>
      <c r="BX79" s="79"/>
      <c r="BY79" s="79"/>
      <c r="BZ79" s="79"/>
      <c r="CA79" s="79"/>
      <c r="CB79" s="79"/>
      <c r="CC79" s="79"/>
      <c r="CD79" s="79"/>
      <c r="CE79" s="79"/>
      <c r="CF79" s="79"/>
      <c r="CG79" s="79"/>
      <c r="CH79" s="79"/>
      <c r="CI79" s="79"/>
      <c r="CJ79" s="79"/>
      <c r="CK79" s="79"/>
      <c r="CL79" s="79"/>
      <c r="CM79" s="79"/>
      <c r="CN79" s="79"/>
      <c r="CO79" s="79"/>
      <c r="CP79" s="79"/>
      <c r="CQ79" s="79"/>
    </row>
    <row r="80" spans="1:95" ht="14.45" customHeight="1" x14ac:dyDescent="0.25">
      <c r="A80" s="11" t="s">
        <v>18</v>
      </c>
      <c r="B80" s="136" t="s">
        <v>33</v>
      </c>
      <c r="C80" s="136"/>
      <c r="D80" s="136"/>
      <c r="E80" s="125"/>
      <c r="F80" s="127"/>
      <c r="G80" s="125"/>
      <c r="H80" s="211"/>
      <c r="I80" s="203"/>
      <c r="J80" s="199"/>
      <c r="K80" s="24"/>
      <c r="L80" s="44"/>
      <c r="M80" s="44"/>
      <c r="N80" s="44"/>
      <c r="O80" s="44"/>
      <c r="P80" s="44"/>
      <c r="Q80" s="45"/>
      <c r="R80" s="44"/>
      <c r="S80" s="44"/>
      <c r="T80" s="26"/>
      <c r="U80" s="58"/>
      <c r="V80" s="58"/>
      <c r="W80" s="44"/>
      <c r="X80" s="66"/>
      <c r="Y80" s="80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79"/>
      <c r="CA80" s="79"/>
      <c r="CB80" s="79"/>
      <c r="CC80" s="79"/>
      <c r="CD80" s="79"/>
      <c r="CE80" s="79"/>
      <c r="CF80" s="79"/>
      <c r="CG80" s="79"/>
      <c r="CH80" s="79"/>
      <c r="CI80" s="79"/>
      <c r="CJ80" s="79"/>
      <c r="CK80" s="79"/>
      <c r="CL80" s="79"/>
      <c r="CM80" s="79"/>
      <c r="CN80" s="79"/>
      <c r="CO80" s="79"/>
      <c r="CP80" s="79"/>
      <c r="CQ80" s="79"/>
    </row>
    <row r="81" spans="1:95" ht="15" customHeight="1" thickBot="1" x14ac:dyDescent="0.3">
      <c r="A81" s="13" t="s">
        <v>14</v>
      </c>
      <c r="B81" s="181" t="s">
        <v>29</v>
      </c>
      <c r="C81" s="181"/>
      <c r="D81" s="181"/>
      <c r="E81" s="146"/>
      <c r="F81" s="147"/>
      <c r="G81" s="146"/>
      <c r="H81" s="254"/>
      <c r="I81" s="203"/>
      <c r="J81" s="200"/>
      <c r="K81" s="44"/>
      <c r="L81" s="44"/>
      <c r="M81" s="44"/>
      <c r="N81" s="44"/>
      <c r="O81" s="44"/>
      <c r="P81" s="44"/>
      <c r="Q81" s="44"/>
      <c r="R81" s="44"/>
      <c r="S81" s="44"/>
      <c r="T81" s="26"/>
      <c r="U81" s="58"/>
      <c r="V81" s="58"/>
      <c r="W81" s="44"/>
      <c r="X81" s="66"/>
      <c r="Y81" s="66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79"/>
      <c r="BN81" s="79"/>
      <c r="BO81" s="79"/>
      <c r="BP81" s="79"/>
      <c r="BQ81" s="79"/>
      <c r="BR81" s="79"/>
      <c r="BS81" s="79"/>
      <c r="BT81" s="79"/>
      <c r="BU81" s="79"/>
      <c r="BV81" s="79"/>
      <c r="BW81" s="79"/>
      <c r="BX81" s="79"/>
      <c r="BY81" s="79"/>
      <c r="BZ81" s="79"/>
      <c r="CA81" s="79"/>
      <c r="CB81" s="79"/>
      <c r="CC81" s="79"/>
      <c r="CD81" s="79"/>
      <c r="CE81" s="79"/>
      <c r="CF81" s="79"/>
      <c r="CG81" s="79"/>
      <c r="CH81" s="79"/>
      <c r="CI81" s="79"/>
      <c r="CJ81" s="79"/>
      <c r="CK81" s="79"/>
      <c r="CL81" s="79"/>
      <c r="CM81" s="79"/>
      <c r="CN81" s="79"/>
      <c r="CO81" s="79"/>
      <c r="CP81" s="79"/>
      <c r="CQ81" s="79"/>
    </row>
    <row r="82" spans="1:95" ht="15" customHeight="1" thickBot="1" x14ac:dyDescent="0.3">
      <c r="A82" s="205" t="s">
        <v>193</v>
      </c>
      <c r="B82" s="206"/>
      <c r="C82" s="206"/>
      <c r="D82" s="206"/>
      <c r="E82" s="141">
        <f>E83*I79</f>
        <v>0</v>
      </c>
      <c r="F82" s="142"/>
      <c r="G82" s="141">
        <f>E82*1.23</f>
        <v>0</v>
      </c>
      <c r="H82" s="202"/>
      <c r="I82" s="204"/>
      <c r="J82" s="201"/>
      <c r="K82" s="107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N82" s="109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  <c r="BI82" s="110"/>
      <c r="BJ82" s="110"/>
      <c r="BK82" s="110"/>
      <c r="BL82" s="110"/>
      <c r="BM82" s="110"/>
      <c r="BN82" s="110"/>
      <c r="BO82" s="110"/>
      <c r="BP82" s="110"/>
      <c r="BQ82" s="110"/>
      <c r="BR82" s="110"/>
      <c r="BS82" s="110"/>
      <c r="BT82" s="110"/>
      <c r="BU82" s="110"/>
      <c r="BV82" s="110"/>
      <c r="BW82" s="110"/>
      <c r="BX82" s="110"/>
      <c r="BY82" s="110"/>
      <c r="BZ82" s="110"/>
      <c r="CA82" s="110"/>
      <c r="CB82" s="110"/>
      <c r="CC82" s="110"/>
      <c r="CD82" s="110"/>
      <c r="CE82" s="110"/>
      <c r="CF82" s="110"/>
      <c r="CG82" s="110"/>
      <c r="CH82" s="110"/>
      <c r="CI82" s="110"/>
      <c r="CJ82" s="110"/>
      <c r="CK82" s="110"/>
      <c r="CL82" s="110"/>
      <c r="CM82" s="110"/>
      <c r="CN82" s="110"/>
      <c r="CO82" s="110"/>
      <c r="CP82" s="110"/>
      <c r="CQ82" s="111"/>
    </row>
    <row r="83" spans="1:95" ht="32.25" customHeight="1" thickBot="1" x14ac:dyDescent="0.3">
      <c r="A83" s="260" t="s">
        <v>28</v>
      </c>
      <c r="B83" s="261"/>
      <c r="C83" s="261"/>
      <c r="D83" s="261"/>
      <c r="E83" s="128">
        <v>0</v>
      </c>
      <c r="F83" s="129"/>
      <c r="G83" s="130">
        <f>G82+G77+G67+G57+G45+G38+G21+G17+G13</f>
        <v>0</v>
      </c>
      <c r="H83" s="131"/>
      <c r="I83" s="47"/>
      <c r="K83" s="12"/>
    </row>
    <row r="84" spans="1:95" ht="15.75" x14ac:dyDescent="0.25">
      <c r="J84" s="9"/>
    </row>
    <row r="85" spans="1:95" ht="39" customHeight="1" x14ac:dyDescent="0.25">
      <c r="A85" s="123" t="s">
        <v>192</v>
      </c>
      <c r="B85" s="123"/>
      <c r="C85" s="123"/>
      <c r="D85" s="124"/>
      <c r="E85" s="125" t="s">
        <v>88</v>
      </c>
      <c r="F85" s="126"/>
      <c r="G85" s="127"/>
      <c r="I85" s="67"/>
      <c r="J85" s="28"/>
    </row>
    <row r="86" spans="1:95" ht="21" x14ac:dyDescent="0.25">
      <c r="A86" s="61"/>
      <c r="B86" s="62"/>
      <c r="C86" s="62"/>
      <c r="D86" s="63"/>
      <c r="E86" s="92"/>
      <c r="F86" s="92"/>
      <c r="G86" s="92"/>
      <c r="H86" s="92"/>
      <c r="I86" s="64"/>
    </row>
    <row r="87" spans="1:95" ht="34.5" customHeight="1" x14ac:dyDescent="0.25">
      <c r="A87" s="253"/>
      <c r="B87" s="253"/>
      <c r="C87" s="253"/>
      <c r="D87" s="253"/>
      <c r="E87" s="253"/>
      <c r="F87" s="253"/>
      <c r="G87" s="253"/>
      <c r="H87" s="253"/>
      <c r="I87" s="253"/>
    </row>
    <row r="88" spans="1:95" ht="40.5" customHeight="1" x14ac:dyDescent="0.25">
      <c r="A88" s="253"/>
      <c r="B88" s="253"/>
      <c r="C88" s="253"/>
      <c r="D88" s="253"/>
      <c r="E88" s="253"/>
      <c r="F88" s="253"/>
      <c r="G88" s="253"/>
      <c r="H88" s="253"/>
      <c r="I88" s="253"/>
    </row>
    <row r="89" spans="1:95" ht="58.5" customHeight="1" x14ac:dyDescent="0.25">
      <c r="A89" s="253"/>
      <c r="B89" s="253"/>
      <c r="C89" s="253"/>
      <c r="D89" s="253"/>
      <c r="E89" s="253"/>
      <c r="F89" s="253"/>
      <c r="G89" s="253"/>
      <c r="H89" s="253"/>
      <c r="I89" s="253"/>
    </row>
    <row r="90" spans="1:95" ht="64.5" customHeight="1" x14ac:dyDescent="0.25">
      <c r="A90" s="253"/>
      <c r="B90" s="253"/>
      <c r="C90" s="253"/>
      <c r="D90" s="253"/>
      <c r="E90" s="253"/>
      <c r="F90" s="253"/>
      <c r="G90" s="253"/>
      <c r="H90" s="253"/>
      <c r="I90" s="253"/>
    </row>
    <row r="91" spans="1:95" ht="52.5" customHeight="1" x14ac:dyDescent="0.25">
      <c r="A91" s="253"/>
      <c r="B91" s="253"/>
      <c r="C91" s="253"/>
      <c r="D91" s="253"/>
      <c r="E91" s="253"/>
      <c r="F91" s="253"/>
      <c r="G91" s="253"/>
      <c r="H91" s="253"/>
      <c r="I91" s="253"/>
    </row>
    <row r="93" spans="1:95" x14ac:dyDescent="0.25">
      <c r="I93" s="28"/>
    </row>
  </sheetData>
  <mergeCells count="259">
    <mergeCell ref="C61:D61"/>
    <mergeCell ref="C62:D62"/>
    <mergeCell ref="A91:I91"/>
    <mergeCell ref="E81:F81"/>
    <mergeCell ref="G81:H81"/>
    <mergeCell ref="G71:H71"/>
    <mergeCell ref="E71:F71"/>
    <mergeCell ref="G74:H74"/>
    <mergeCell ref="E74:F74"/>
    <mergeCell ref="A83:D83"/>
    <mergeCell ref="C76:D76"/>
    <mergeCell ref="C74:D74"/>
    <mergeCell ref="E75:F75"/>
    <mergeCell ref="G75:H75"/>
    <mergeCell ref="A90:I90"/>
    <mergeCell ref="A89:I89"/>
    <mergeCell ref="A87:I87"/>
    <mergeCell ref="A88:I88"/>
    <mergeCell ref="B79:D79"/>
    <mergeCell ref="A78:D78"/>
    <mergeCell ref="A77:D77"/>
    <mergeCell ref="B75:D75"/>
    <mergeCell ref="E70:F70"/>
    <mergeCell ref="J47:J57"/>
    <mergeCell ref="G61:H61"/>
    <mergeCell ref="E26:F26"/>
    <mergeCell ref="G26:H26"/>
    <mergeCell ref="Q14:Y14"/>
    <mergeCell ref="K14:P14"/>
    <mergeCell ref="Q22:Y22"/>
    <mergeCell ref="K22:P22"/>
    <mergeCell ref="Q46:Y46"/>
    <mergeCell ref="K46:P46"/>
    <mergeCell ref="Q39:Y39"/>
    <mergeCell ref="K39:P39"/>
    <mergeCell ref="E20:F20"/>
    <mergeCell ref="G20:H20"/>
    <mergeCell ref="J23:J38"/>
    <mergeCell ref="J40:J45"/>
    <mergeCell ref="G41:H41"/>
    <mergeCell ref="G31:H31"/>
    <mergeCell ref="G32:H32"/>
    <mergeCell ref="G34:H34"/>
    <mergeCell ref="E30:F30"/>
    <mergeCell ref="Q9:Y9"/>
    <mergeCell ref="K9:P9"/>
    <mergeCell ref="E16:F16"/>
    <mergeCell ref="G16:H16"/>
    <mergeCell ref="E17:F17"/>
    <mergeCell ref="G17:H17"/>
    <mergeCell ref="E19:F19"/>
    <mergeCell ref="G19:H19"/>
    <mergeCell ref="E12:F12"/>
    <mergeCell ref="K18:P18"/>
    <mergeCell ref="Q18:Y18"/>
    <mergeCell ref="J19:J21"/>
    <mergeCell ref="E15:F15"/>
    <mergeCell ref="G15:H15"/>
    <mergeCell ref="I19:I21"/>
    <mergeCell ref="Q78:Y78"/>
    <mergeCell ref="K78:P78"/>
    <mergeCell ref="Q68:Y68"/>
    <mergeCell ref="K68:P68"/>
    <mergeCell ref="Q58:Y58"/>
    <mergeCell ref="K58:P58"/>
    <mergeCell ref="I69:I77"/>
    <mergeCell ref="J69:J77"/>
    <mergeCell ref="J59:J67"/>
    <mergeCell ref="I59:I67"/>
    <mergeCell ref="E66:F66"/>
    <mergeCell ref="G57:H57"/>
    <mergeCell ref="E37:F37"/>
    <mergeCell ref="E34:F34"/>
    <mergeCell ref="E36:F36"/>
    <mergeCell ref="G36:H36"/>
    <mergeCell ref="E38:F38"/>
    <mergeCell ref="G38:H38"/>
    <mergeCell ref="G73:H73"/>
    <mergeCell ref="G66:H66"/>
    <mergeCell ref="G67:H67"/>
    <mergeCell ref="G62:H62"/>
    <mergeCell ref="G63:H63"/>
    <mergeCell ref="G65:H65"/>
    <mergeCell ref="E65:F65"/>
    <mergeCell ref="E62:F62"/>
    <mergeCell ref="G59:H59"/>
    <mergeCell ref="E61:F61"/>
    <mergeCell ref="G60:H60"/>
    <mergeCell ref="E25:F25"/>
    <mergeCell ref="G25:H25"/>
    <mergeCell ref="I40:I45"/>
    <mergeCell ref="E35:F35"/>
    <mergeCell ref="G35:H35"/>
    <mergeCell ref="G45:H45"/>
    <mergeCell ref="G47:H47"/>
    <mergeCell ref="G33:H33"/>
    <mergeCell ref="G37:H37"/>
    <mergeCell ref="G30:H30"/>
    <mergeCell ref="G27:H27"/>
    <mergeCell ref="E28:F28"/>
    <mergeCell ref="I47:I57"/>
    <mergeCell ref="G40:H40"/>
    <mergeCell ref="E57:F57"/>
    <mergeCell ref="E44:F44"/>
    <mergeCell ref="E27:F27"/>
    <mergeCell ref="G44:H44"/>
    <mergeCell ref="E31:F31"/>
    <mergeCell ref="E32:F32"/>
    <mergeCell ref="E33:F33"/>
    <mergeCell ref="E56:F56"/>
    <mergeCell ref="G55:H55"/>
    <mergeCell ref="G56:H56"/>
    <mergeCell ref="J79:J82"/>
    <mergeCell ref="E82:F82"/>
    <mergeCell ref="G82:H82"/>
    <mergeCell ref="I79:I82"/>
    <mergeCell ref="A82:D82"/>
    <mergeCell ref="B80:D80"/>
    <mergeCell ref="B81:D81"/>
    <mergeCell ref="C60:D60"/>
    <mergeCell ref="C70:D70"/>
    <mergeCell ref="E64:F64"/>
    <mergeCell ref="G64:H64"/>
    <mergeCell ref="E76:F76"/>
    <mergeCell ref="G76:H76"/>
    <mergeCell ref="E77:F77"/>
    <mergeCell ref="G77:H77"/>
    <mergeCell ref="E79:F79"/>
    <mergeCell ref="G79:H79"/>
    <mergeCell ref="E80:F80"/>
    <mergeCell ref="G80:H80"/>
    <mergeCell ref="E69:F69"/>
    <mergeCell ref="G69:H69"/>
    <mergeCell ref="E72:F72"/>
    <mergeCell ref="G72:H72"/>
    <mergeCell ref="G70:H70"/>
    <mergeCell ref="I6:I7"/>
    <mergeCell ref="E42:F42"/>
    <mergeCell ref="G43:H43"/>
    <mergeCell ref="G12:H12"/>
    <mergeCell ref="A21:D21"/>
    <mergeCell ref="C30:D30"/>
    <mergeCell ref="I10:I13"/>
    <mergeCell ref="I15:I17"/>
    <mergeCell ref="I23:I38"/>
    <mergeCell ref="E6:F7"/>
    <mergeCell ref="G6:H7"/>
    <mergeCell ref="E8:F8"/>
    <mergeCell ref="G8:H8"/>
    <mergeCell ref="E10:F10"/>
    <mergeCell ref="G10:H10"/>
    <mergeCell ref="E11:F11"/>
    <mergeCell ref="G11:H11"/>
    <mergeCell ref="E13:F13"/>
    <mergeCell ref="G13:H13"/>
    <mergeCell ref="G23:H23"/>
    <mergeCell ref="G42:H42"/>
    <mergeCell ref="G28:H28"/>
    <mergeCell ref="E29:F29"/>
    <mergeCell ref="G29:H29"/>
    <mergeCell ref="A9:D9"/>
    <mergeCell ref="A6:A7"/>
    <mergeCell ref="B6:D7"/>
    <mergeCell ref="B8:D8"/>
    <mergeCell ref="B41:D41"/>
    <mergeCell ref="B43:D43"/>
    <mergeCell ref="B23:D23"/>
    <mergeCell ref="C24:D24"/>
    <mergeCell ref="A22:D22"/>
    <mergeCell ref="B40:D40"/>
    <mergeCell ref="B28:D28"/>
    <mergeCell ref="C29:D29"/>
    <mergeCell ref="A58:D58"/>
    <mergeCell ref="B59:D59"/>
    <mergeCell ref="E47:F47"/>
    <mergeCell ref="C73:D73"/>
    <mergeCell ref="C71:D71"/>
    <mergeCell ref="B63:D63"/>
    <mergeCell ref="C64:D64"/>
    <mergeCell ref="B65:D65"/>
    <mergeCell ref="C66:D66"/>
    <mergeCell ref="B72:D72"/>
    <mergeCell ref="B69:D69"/>
    <mergeCell ref="A68:D68"/>
    <mergeCell ref="A67:D67"/>
    <mergeCell ref="E54:F54"/>
    <mergeCell ref="B47:D47"/>
    <mergeCell ref="E60:F60"/>
    <mergeCell ref="E59:F59"/>
    <mergeCell ref="C56:D56"/>
    <mergeCell ref="C55:D55"/>
    <mergeCell ref="E55:F55"/>
    <mergeCell ref="E73:F73"/>
    <mergeCell ref="E67:F67"/>
    <mergeCell ref="E63:F63"/>
    <mergeCell ref="E53:F53"/>
    <mergeCell ref="A45:D45"/>
    <mergeCell ref="B19:D19"/>
    <mergeCell ref="B20:D20"/>
    <mergeCell ref="A13:D13"/>
    <mergeCell ref="A17:D17"/>
    <mergeCell ref="A14:D14"/>
    <mergeCell ref="B11:D11"/>
    <mergeCell ref="A39:D39"/>
    <mergeCell ref="A18:D18"/>
    <mergeCell ref="B37:D37"/>
    <mergeCell ref="B44:D44"/>
    <mergeCell ref="C26:D26"/>
    <mergeCell ref="C25:D25"/>
    <mergeCell ref="A38:D38"/>
    <mergeCell ref="B34:D34"/>
    <mergeCell ref="C51:D51"/>
    <mergeCell ref="G53:H53"/>
    <mergeCell ref="A1:J4"/>
    <mergeCell ref="E21:F21"/>
    <mergeCell ref="G21:H21"/>
    <mergeCell ref="E40:F40"/>
    <mergeCell ref="E41:F41"/>
    <mergeCell ref="E23:F23"/>
    <mergeCell ref="E24:F24"/>
    <mergeCell ref="E43:F43"/>
    <mergeCell ref="E45:F45"/>
    <mergeCell ref="G24:H24"/>
    <mergeCell ref="J10:J13"/>
    <mergeCell ref="J15:J17"/>
    <mergeCell ref="C31:D31"/>
    <mergeCell ref="B42:D42"/>
    <mergeCell ref="C27:D27"/>
    <mergeCell ref="A24:A27"/>
    <mergeCell ref="B10:D10"/>
    <mergeCell ref="B15:D15"/>
    <mergeCell ref="B16:D16"/>
    <mergeCell ref="C33:D33"/>
    <mergeCell ref="C32:D32"/>
    <mergeCell ref="B12:D12"/>
    <mergeCell ref="J6:J7"/>
    <mergeCell ref="K6:AI6"/>
    <mergeCell ref="A85:D85"/>
    <mergeCell ref="E85:G85"/>
    <mergeCell ref="E83:F83"/>
    <mergeCell ref="G83:H83"/>
    <mergeCell ref="A46:D46"/>
    <mergeCell ref="G54:H54"/>
    <mergeCell ref="C48:D48"/>
    <mergeCell ref="E48:F48"/>
    <mergeCell ref="G48:H48"/>
    <mergeCell ref="B50:D50"/>
    <mergeCell ref="E50:F50"/>
    <mergeCell ref="G50:H50"/>
    <mergeCell ref="B54:D54"/>
    <mergeCell ref="E52:F52"/>
    <mergeCell ref="G52:H52"/>
    <mergeCell ref="C52:D52"/>
    <mergeCell ref="E51:F51"/>
    <mergeCell ref="G51:H51"/>
    <mergeCell ref="C53:D53"/>
    <mergeCell ref="C49:D49"/>
    <mergeCell ref="E49:F49"/>
    <mergeCell ref="G49:H49"/>
  </mergeCells>
  <printOptions horizontalCentered="1" verticalCentered="1"/>
  <pageMargins left="0.31496062992125984" right="0.11811023622047245" top="0.15748031496062992" bottom="0.15748031496062992" header="0.31496062992125984" footer="0.31496062992125984"/>
  <pageSetup paperSize="8" scale="31" orientation="landscape" r:id="rId1"/>
  <rowBreaks count="1" manualBreakCount="1">
    <brk id="12" max="95" man="1"/>
  </rowBreaks>
  <colBreaks count="1" manualBreakCount="1">
    <brk id="10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Pamiat bud adm</vt:lpstr>
      <vt:lpstr>'Pamiat bud adm'!Obszar_wydruku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Dawid Kozłowski</cp:lastModifiedBy>
  <cp:lastPrinted>2018-04-03T07:42:04Z</cp:lastPrinted>
  <dcterms:created xsi:type="dcterms:W3CDTF">2016-04-20T11:23:17Z</dcterms:created>
  <dcterms:modified xsi:type="dcterms:W3CDTF">2018-07-26T07:58:34Z</dcterms:modified>
</cp:coreProperties>
</file>