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ZETARGI\BKP\ROB_BUD_Wartostrada_2_Wilda_2017\dokumentacja od KP\"/>
    </mc:Choice>
  </mc:AlternateContent>
  <bookViews>
    <workbookView xWindow="630" yWindow="600" windowWidth="17895" windowHeight="11700"/>
  </bookViews>
  <sheets>
    <sheet name="Przedmiar ROB-OFERT" sheetId="2" r:id="rId1"/>
    <sheet name="Przedmiar" sheetId="3" r:id="rId2"/>
    <sheet name="Harm_Rzecz_Finans" sheetId="4" r:id="rId3"/>
  </sheets>
  <calcPr calcId="152511" fullPrecision="0"/>
</workbook>
</file>

<file path=xl/calcChain.xml><?xml version="1.0" encoding="utf-8"?>
<calcChain xmlns="http://schemas.openxmlformats.org/spreadsheetml/2006/main">
  <c r="I103" i="2" l="1"/>
  <c r="C102" i="4" s="1"/>
  <c r="I104" i="2"/>
  <c r="C103" i="4" s="1"/>
  <c r="I105" i="2"/>
  <c r="C104" i="4" s="1"/>
  <c r="I106" i="2"/>
  <c r="C105" i="4" s="1"/>
  <c r="I107" i="2"/>
  <c r="C106" i="4" s="1"/>
  <c r="I11" i="2" l="1"/>
  <c r="C10" i="4" s="1"/>
  <c r="I12" i="2"/>
  <c r="C11" i="4" s="1"/>
  <c r="I13" i="2"/>
  <c r="C12" i="4" s="1"/>
  <c r="I14" i="2"/>
  <c r="C13" i="4" s="1"/>
  <c r="I15" i="2"/>
  <c r="C14" i="4" s="1"/>
  <c r="I16" i="2"/>
  <c r="C15" i="4" s="1"/>
  <c r="I17" i="2"/>
  <c r="C16" i="4" s="1"/>
  <c r="I18" i="2"/>
  <c r="C17" i="4" s="1"/>
  <c r="I19" i="2"/>
  <c r="C18" i="4" s="1"/>
  <c r="I20" i="2"/>
  <c r="C19" i="4" s="1"/>
  <c r="I21" i="2"/>
  <c r="C20" i="4" s="1"/>
  <c r="I22" i="2"/>
  <c r="C21" i="4" s="1"/>
  <c r="I23" i="2"/>
  <c r="C22" i="4" s="1"/>
  <c r="I24" i="2"/>
  <c r="C23" i="4" s="1"/>
  <c r="I25" i="2"/>
  <c r="C24" i="4" s="1"/>
  <c r="I26" i="2"/>
  <c r="C25" i="4" s="1"/>
  <c r="I27" i="2"/>
  <c r="C26" i="4" s="1"/>
  <c r="I28" i="2"/>
  <c r="C27" i="4" s="1"/>
  <c r="I29" i="2"/>
  <c r="C28" i="4" s="1"/>
  <c r="I30" i="2"/>
  <c r="C29" i="4" s="1"/>
  <c r="I31" i="2"/>
  <c r="C30" i="4" s="1"/>
  <c r="I32" i="2"/>
  <c r="C31" i="4" s="1"/>
  <c r="I33" i="2"/>
  <c r="C32" i="4" s="1"/>
  <c r="I35" i="2"/>
  <c r="C34" i="4" s="1"/>
  <c r="I36" i="2"/>
  <c r="C35" i="4" s="1"/>
  <c r="I37" i="2"/>
  <c r="C36" i="4" s="1"/>
  <c r="I38" i="2"/>
  <c r="C37" i="4" s="1"/>
  <c r="I39" i="2"/>
  <c r="C38" i="4" s="1"/>
  <c r="I40" i="2"/>
  <c r="C39" i="4" s="1"/>
  <c r="I41" i="2"/>
  <c r="C40" i="4" s="1"/>
  <c r="I42" i="2"/>
  <c r="C41" i="4" s="1"/>
  <c r="I43" i="2"/>
  <c r="C42" i="4" s="1"/>
  <c r="I44" i="2"/>
  <c r="C43" i="4" s="1"/>
  <c r="I45" i="2"/>
  <c r="C44" i="4" s="1"/>
  <c r="I46" i="2"/>
  <c r="C45" i="4" s="1"/>
  <c r="I47" i="2"/>
  <c r="C46" i="4" s="1"/>
  <c r="I48" i="2"/>
  <c r="C47" i="4" s="1"/>
  <c r="I49" i="2"/>
  <c r="C48" i="4" s="1"/>
  <c r="I50" i="2"/>
  <c r="C49" i="4" s="1"/>
  <c r="I51" i="2"/>
  <c r="C50" i="4" s="1"/>
  <c r="I52" i="2"/>
  <c r="C51" i="4" s="1"/>
  <c r="I53" i="2"/>
  <c r="C52" i="4" s="1"/>
  <c r="I54" i="2"/>
  <c r="C53" i="4" s="1"/>
  <c r="I55" i="2"/>
  <c r="C54" i="4" s="1"/>
  <c r="I56" i="2"/>
  <c r="C55" i="4" s="1"/>
  <c r="I57" i="2"/>
  <c r="C56" i="4" s="1"/>
  <c r="I58" i="2"/>
  <c r="C57" i="4" s="1"/>
  <c r="I60" i="2"/>
  <c r="C59" i="4" s="1"/>
  <c r="I61" i="2"/>
  <c r="C60" i="4" s="1"/>
  <c r="I62" i="2"/>
  <c r="C61" i="4" s="1"/>
  <c r="I63" i="2"/>
  <c r="C62" i="4" s="1"/>
  <c r="I64" i="2"/>
  <c r="C63" i="4" s="1"/>
  <c r="I65" i="2"/>
  <c r="C64" i="4" s="1"/>
  <c r="I66" i="2"/>
  <c r="C65" i="4" s="1"/>
  <c r="I67" i="2"/>
  <c r="C66" i="4" s="1"/>
  <c r="I68" i="2"/>
  <c r="C67" i="4" s="1"/>
  <c r="I69" i="2"/>
  <c r="C68" i="4" s="1"/>
  <c r="I71" i="2"/>
  <c r="C70" i="4" s="1"/>
  <c r="I72" i="2"/>
  <c r="C71" i="4" s="1"/>
  <c r="I73" i="2"/>
  <c r="C72" i="4" s="1"/>
  <c r="I74" i="2"/>
  <c r="C73" i="4" s="1"/>
  <c r="I75" i="2"/>
  <c r="C74" i="4" s="1"/>
  <c r="I76" i="2"/>
  <c r="C75" i="4" s="1"/>
  <c r="I77" i="2"/>
  <c r="C76" i="4" s="1"/>
  <c r="I78" i="2"/>
  <c r="C77" i="4" s="1"/>
  <c r="I79" i="2"/>
  <c r="C78" i="4" s="1"/>
  <c r="I80" i="2"/>
  <c r="C79" i="4" s="1"/>
  <c r="I81" i="2"/>
  <c r="C80" i="4" s="1"/>
  <c r="I82" i="2"/>
  <c r="C81" i="4" s="1"/>
  <c r="I83" i="2"/>
  <c r="C82" i="4" s="1"/>
  <c r="I84" i="2"/>
  <c r="C83" i="4" s="1"/>
  <c r="I85" i="2"/>
  <c r="C84" i="4" s="1"/>
  <c r="I86" i="2"/>
  <c r="C85" i="4" s="1"/>
  <c r="I87" i="2"/>
  <c r="C86" i="4" s="1"/>
  <c r="I88" i="2"/>
  <c r="C87" i="4" s="1"/>
  <c r="I89" i="2"/>
  <c r="C88" i="4" s="1"/>
  <c r="I90" i="2"/>
  <c r="C89" i="4" s="1"/>
  <c r="I91" i="2"/>
  <c r="C90" i="4" s="1"/>
  <c r="I92" i="2"/>
  <c r="C91" i="4" s="1"/>
  <c r="I93" i="2"/>
  <c r="C92" i="4" s="1"/>
  <c r="I94" i="2"/>
  <c r="C93" i="4" s="1"/>
  <c r="I95" i="2"/>
  <c r="C94" i="4" s="1"/>
  <c r="I96" i="2"/>
  <c r="C95" i="4" s="1"/>
  <c r="I97" i="2"/>
  <c r="C96" i="4" s="1"/>
  <c r="I98" i="2"/>
  <c r="C97" i="4" s="1"/>
  <c r="I99" i="2"/>
  <c r="C98" i="4" s="1"/>
  <c r="I100" i="2"/>
  <c r="C99" i="4" s="1"/>
  <c r="I101" i="2"/>
  <c r="C100" i="4" s="1"/>
  <c r="I102" i="2"/>
  <c r="C101" i="4" s="1"/>
  <c r="I109" i="2"/>
  <c r="C108" i="4" s="1"/>
  <c r="I110" i="2"/>
  <c r="C109" i="4" s="1"/>
  <c r="I111" i="2"/>
  <c r="C110" i="4" s="1"/>
  <c r="I113" i="2"/>
  <c r="C112" i="4" s="1"/>
  <c r="I114" i="2"/>
  <c r="C113" i="4" s="1"/>
  <c r="I115" i="2"/>
  <c r="C114" i="4" s="1"/>
  <c r="I116" i="2"/>
  <c r="C115" i="4" s="1"/>
  <c r="I117" i="2"/>
  <c r="C116" i="4" s="1"/>
  <c r="I118" i="2"/>
  <c r="C117" i="4" s="1"/>
  <c r="I119" i="2"/>
  <c r="C118" i="4" s="1"/>
  <c r="I120" i="2"/>
  <c r="C119" i="4" s="1"/>
  <c r="I121" i="2"/>
  <c r="C120" i="4" s="1"/>
  <c r="I10" i="2"/>
  <c r="C9" i="4" s="1"/>
  <c r="I124" i="2" l="1"/>
</calcChain>
</file>

<file path=xl/sharedStrings.xml><?xml version="1.0" encoding="utf-8"?>
<sst xmlns="http://schemas.openxmlformats.org/spreadsheetml/2006/main" count="1069" uniqueCount="281">
  <si>
    <t>ob:</t>
  </si>
  <si>
    <t>rob:</t>
  </si>
  <si>
    <t>Nazwa</t>
  </si>
  <si>
    <t>Roboty w zakresie budowy dróg</t>
  </si>
  <si>
    <t/>
  </si>
  <si>
    <t>Poz</t>
  </si>
  <si>
    <t>Symbol</t>
  </si>
  <si>
    <t>Jedn</t>
  </si>
  <si>
    <t>Ilość</t>
  </si>
  <si>
    <t>Cena j.</t>
  </si>
  <si>
    <t>Wartość</t>
  </si>
  <si>
    <t>DZIAŁ  01</t>
  </si>
  <si>
    <t>DZIAŁ  01.01</t>
  </si>
  <si>
    <t>Roboty przygotowawcze</t>
  </si>
  <si>
    <t>KNR  201-01-19-03-00</t>
  </si>
  <si>
    <t>D-01.01.01</t>
  </si>
  <si>
    <t>Odtworzenie trasy i punktów wysokościowych. Roboty pomiarowe - trasa dróg w terenie równinnym</t>
  </si>
  <si>
    <t>km</t>
  </si>
  <si>
    <t>KNR  201-01-03-01-00</t>
  </si>
  <si>
    <t>Ścinanie piłą mechaniczną drzew fi 10-15 cm</t>
  </si>
  <si>
    <t>szt</t>
  </si>
  <si>
    <t>KNR  201-01-03-02-00</t>
  </si>
  <si>
    <t>Ścinanie piłą mechaniczną drzew fi 16-25 cm</t>
  </si>
  <si>
    <t>KNR  201-01-03-03-00</t>
  </si>
  <si>
    <t>Ścinanie piłą mechaniczną drzew fi 26-35 cm</t>
  </si>
  <si>
    <t>KNR  201-01-03-04-00</t>
  </si>
  <si>
    <t>Ścinanie piłą mechaniczną drzew fi 36-45 cm</t>
  </si>
  <si>
    <t>KNR  201-01-03-05-00</t>
  </si>
  <si>
    <t>Ścinanie piłą mechaniczną drzew fi 46-55 cm</t>
  </si>
  <si>
    <t>KNR  201-01-05-01-00</t>
  </si>
  <si>
    <t>Mechaniczne karczowanie pni fi 10-15 cm</t>
  </si>
  <si>
    <t>KNR  201-01-05-02-00</t>
  </si>
  <si>
    <t>Mechaniczne karczowanie pni fi 16-25 cm</t>
  </si>
  <si>
    <t>KNR  201-01-05-03-00</t>
  </si>
  <si>
    <t>Mechaniczne karczowanie pni fi 26-35 cm</t>
  </si>
  <si>
    <t>KNR  201-01-05-04-00</t>
  </si>
  <si>
    <t>Mechaniczne karczowanie pni fi 36-45 cm</t>
  </si>
  <si>
    <t>KNR  201-01-05-05-00</t>
  </si>
  <si>
    <t>Mechaniczne karczowanie pni fi 46-55 cm</t>
  </si>
  <si>
    <t>KNR  201-01-08-02-00</t>
  </si>
  <si>
    <t>Mechaniczne karczowanie zagajników średniej gęstości</t>
  </si>
  <si>
    <t>HA</t>
  </si>
  <si>
    <t>KNR  221-01-04-01-00</t>
  </si>
  <si>
    <t>Odmładzanie starszych drzew o średnicy pni do 10 cm - Cięcie techniczne korony</t>
  </si>
  <si>
    <t>KNR  221-01-04-02-00</t>
  </si>
  <si>
    <t>Odmładzanie starszych drzew o średnicy pni 11-15 cm - Cięcie techniczne korony</t>
  </si>
  <si>
    <t>KNR  221-01-04-03-00</t>
  </si>
  <si>
    <t>Odmładzanie starszych drzew o średnicy pni 16-20 cm - Cięcie techniczne korony</t>
  </si>
  <si>
    <t>KNR  221-01-04-04-00</t>
  </si>
  <si>
    <t>Odmładzanie starszych drzew o średnicy pni 21-30 cm - Cięcie techniczne korony</t>
  </si>
  <si>
    <t>KNR  221-01-04-05-00</t>
  </si>
  <si>
    <t>Odmładzanie starszych drzew o średnicy pni 31-40 cm - Cięcie techniczne korony</t>
  </si>
  <si>
    <t>KNR  221-01-04-06-00</t>
  </si>
  <si>
    <t>Odmładzanie starszych drzew o średnicy pni ponad 41 cm - Cięcie techniczne korony</t>
  </si>
  <si>
    <t>KNR  221-01-03-01-00</t>
  </si>
  <si>
    <t>Odmładzanie pojedyńczych krzewów o średnicy korony do 2 m - Cięcie techniczne</t>
  </si>
  <si>
    <t>KNR  221-01-03-02-00</t>
  </si>
  <si>
    <t>Odmładzanie pojedyńczych krzewów o średnicy korony od 2 m - Cięcie techniczne</t>
  </si>
  <si>
    <t>KNR  201-01-10-01-00</t>
  </si>
  <si>
    <t>D-01.02.01</t>
  </si>
  <si>
    <t>Wywożenie dłużyc na odległość do 2 km</t>
  </si>
  <si>
    <t>m3</t>
  </si>
  <si>
    <t>KNR 2-01 0110-04</t>
  </si>
  <si>
    <t>Wywożenie dłużyc - dodatek za każde dalsze 0.5 km wywozu</t>
  </si>
  <si>
    <t>KNR  201-01-10-02-00</t>
  </si>
  <si>
    <t>Wywóz karpin - wykonawca zagospodarowuje odpad na odpowiednim placu (kompostowni) jako materiał biodegradowalny</t>
  </si>
  <si>
    <t>KNR  201-01-10-03-00</t>
  </si>
  <si>
    <t>Wywóz gałęzi z przemiałem w rębarce - wykonawca zagospodarowuje odpad we własnym zakresie jako materiał biodegradowalny</t>
  </si>
  <si>
    <t>DZIAŁ  01.02</t>
  </si>
  <si>
    <t>Roboty rozbiórkowe</t>
  </si>
  <si>
    <t>KNR  231-08-11-04-00</t>
  </si>
  <si>
    <t>D-01.02.04</t>
  </si>
  <si>
    <t>Rozebranie nawierzchni z płyt betonowych grub 15 cm z wypełnieniem spoin zaprawą</t>
  </si>
  <si>
    <t>m2</t>
  </si>
  <si>
    <t>KNR  231-08-04-03-00</t>
  </si>
  <si>
    <t>Mechaniczne rozebranie nawierzchni żużlowej grub 15 cm</t>
  </si>
  <si>
    <t>KNR  231-08-04-04-00</t>
  </si>
  <si>
    <t>Mechaniczne rozebranie nawierzchni żużlowej - dodatek za 1 cm - średnio 25 cm</t>
  </si>
  <si>
    <t>KNR  231-08-03-03-00</t>
  </si>
  <si>
    <t>Mechaniczne rozebranie nawierzchni bitumicznej grub 3 cm</t>
  </si>
  <si>
    <t>KNR  231-08-03-04-00</t>
  </si>
  <si>
    <t>Mechaniczne rozebranie nawierzchni bitumicznej - dodatek za 1 cm - razem 5cm</t>
  </si>
  <si>
    <t>KNR  231-08-02-07-00</t>
  </si>
  <si>
    <t>Mechaniczne rozebranie podbudowy z kruszywa grub 15 cm</t>
  </si>
  <si>
    <t>KNR  231-08-02-08-00</t>
  </si>
  <si>
    <t>Mechaniczne rozebranie podbudowy z kruszywa - dodatek za 1 cm razem 25cm</t>
  </si>
  <si>
    <t>Mechaniczne rozebranie nawierzchni bitumicznej - dodatek za 1 cm - razem 4cm</t>
  </si>
  <si>
    <t>KNR  231-08-02-03-00</t>
  </si>
  <si>
    <t>Mechaniczne rozebranie podbudowy z gruntu stabilizowanego grub 10 cm</t>
  </si>
  <si>
    <t>KNR  231-08-02-04-00</t>
  </si>
  <si>
    <t>Mechaniczne rozebranie podbudowy z gruntu stabilizowanego - dodatek za 1 cm razem 15 cm</t>
  </si>
  <si>
    <t>Mechaniczne rozebranie podbudowy z kruszywa - dodatek za 1 cm razem 10cm</t>
  </si>
  <si>
    <t>KNR  231-08-15-02-00</t>
  </si>
  <si>
    <t>Rozebranie chodnika z płyt betonowych 50x50 cm na podsypce piaskowej</t>
  </si>
  <si>
    <t>KNR  231-08-06-08-00</t>
  </si>
  <si>
    <t>Mechaniczne rozebranie nawierzchni z kostki rzędowej wys 18 cm na podsypce cementowo-piaskowej</t>
  </si>
  <si>
    <t>KNR  231-08-07-01-00</t>
  </si>
  <si>
    <t>Rozebranie nawierzchni z kostki na podsypce piaskowej z wypełnieniem spoin piaskiem Analogia: Rozebranie nawierzchni z Trylinki</t>
  </si>
  <si>
    <t>KNR  231-08-12-03-00</t>
  </si>
  <si>
    <t>Rozebranie ławy pod krawężniki, obrzeża z betonu</t>
  </si>
  <si>
    <t>KNR  231-08-13-03-00</t>
  </si>
  <si>
    <t>Rozebranie krawężnika betonowego 15x30 cm na podsypce cementowo-piaskowej</t>
  </si>
  <si>
    <t>metr</t>
  </si>
  <si>
    <t>KNR  231-08-14-05-00</t>
  </si>
  <si>
    <t>Rozebranie krawężnika wtopionego 12x25 cm na podsypka cementowo-piaskowej</t>
  </si>
  <si>
    <t>KNR  231-08-13-05-00</t>
  </si>
  <si>
    <t>Rozebranie krawężnika kamienego 20x25 cm na podsypce cementowo-piaskowej</t>
  </si>
  <si>
    <t>KNR  231-08-14-02-00</t>
  </si>
  <si>
    <t>Rozebranie obrzeża 8x30 cm na podsypce piaskowej</t>
  </si>
  <si>
    <t>KNR  225-03-08-02-00</t>
  </si>
  <si>
    <t>Rozbiórka ogrodzenia z prefabrykowanych elementów żelbetowych</t>
  </si>
  <si>
    <t>KNR  401-01-08-09-00</t>
  </si>
  <si>
    <t>Wywóz gruzu spryzmowanego samochodami skrzyniowymi na odległość do 1 km z załadunkiem i wyładunkiem</t>
  </si>
  <si>
    <t>KNR  401-01-08-10-00</t>
  </si>
  <si>
    <t>Wywóz gruzu spryzmowanego samochodami skrzyniowymi na każdy następny 1 km (składniki normy x współczynnik S x 14 UWAGA!- oferent winien przyjąć własny współczynnik w zależności od rzeczywistej odległości)</t>
  </si>
  <si>
    <t>DZIAŁ  01.03</t>
  </si>
  <si>
    <t>Roboty ziemne</t>
  </si>
  <si>
    <t>KNR  201-02-06-02-00</t>
  </si>
  <si>
    <t>D-02.01.01</t>
  </si>
  <si>
    <t>Roboty ziemne koparkami podsiębiernymi 0,40 m3 w gruncie kat 3 z transportem wywrotkami 5 Mg na odl 1,0 km - wykopy</t>
  </si>
  <si>
    <t>KNR 02-01-0214-0400</t>
  </si>
  <si>
    <t>Nakłady uzupełniające do tablic 0201-0213 za każde dalsze rozpoczęte 0,5 km odległości transportu ponad 1 km samochodami samowyładowczymi do 5 t, po drogach utwardzonych, grunt kategorii III-IV. (składniki normy x współczynnik S x  UWAGA!- oferent winien przyjąć własny współczynnik w zależności od rzeczywistej odległości) - wykopy</t>
  </si>
  <si>
    <t>KNR 02-01-0235-0101</t>
  </si>
  <si>
    <t>D-02.03.01</t>
  </si>
  <si>
    <t>Formowanie i zagęszczanie nasypów o wys. do 3.0 m spycharkami w gruncie kat. I-II (+żwir, pospółka dostarczony pojazdami samowyładowczymi)</t>
  </si>
  <si>
    <t>KNR AT-04 0101-03</t>
  </si>
  <si>
    <t>D-10.03.01</t>
  </si>
  <si>
    <t>Głeowłóknina separacyjna o gramaturze 165g/m2 rolka szerokości 2,0m</t>
  </si>
  <si>
    <t>KNR 02-31-0101-0100</t>
  </si>
  <si>
    <t>D-04.01.01</t>
  </si>
  <si>
    <t>Mechaniczne wykonywanie koryt na całej szerokości jezdni, głębokość 20 cm, kategoria gruntu I-IV.</t>
  </si>
  <si>
    <t>KNR  231-01-01-02-00</t>
  </si>
  <si>
    <t>Mechaniczne wykonanie koryta, w gruncie kategorii 1/4 - dadatek za każde 5 cm (krotność 12, dodatkowo 60, razem 78cm)</t>
  </si>
  <si>
    <t>Mechaniczne wykonanie koryta, w gruncie kategorii 1/4 - dadatek za każde 5 cm (krotność 7, dodatkowo 34, razem 54cm)</t>
  </si>
  <si>
    <t>Mechaniczne wykonanie koryta, w gruncie kategorii 1/4 - dadatek za każde 5 cm (krotność 6, dodatkowo 27, razem 47cm)</t>
  </si>
  <si>
    <t>Mechaniczne wykonanie koryta, w gruncie kategorii 1/4 - dadatek za każde 5 cm (krotność 9, dodatkowo 44, razem 64cm)</t>
  </si>
  <si>
    <t>KNR  231-01-03-05-00</t>
  </si>
  <si>
    <t>Profilowanie i zagęszczanie podłoża wykonywane mechanicznie w gruncie kat. II-IV pod warstwy konstrukcyjne Spec.D-04.01.01</t>
  </si>
  <si>
    <t>DZIAŁ  01.04</t>
  </si>
  <si>
    <t>Nawierzchnie na drogach</t>
  </si>
  <si>
    <t>KNR  231-01-14-05-00</t>
  </si>
  <si>
    <t>D-04.04.02</t>
  </si>
  <si>
    <t>Podbudowa z kruszywa łamanego 0/31,5mm - warstwa podbudowy o grub. 15 cm po zagęszczeniu</t>
  </si>
  <si>
    <t>KNR  231-01-14-06-00</t>
  </si>
  <si>
    <t>Podbudowa z kruszywa łamanego 0/31,5mm - warstwa podbudowy o grub. 15 cm po zagęszcz.- dodatek za każdy dalszy 1 cm grub. warstwy (+5,5cm, krotność 5,5 Razem średnio 27cm (od 21cm do 32cm)) - progi zwalniające</t>
  </si>
  <si>
    <t>Podbudowa z kruszywa łamanego 0/31,5mm - warstwa podbudowy o grub. 15 cm po zagęszcz.- dodatek za każdy dalszy 1 cm grub. warstwy (+5cm, krotność 5 Razem 20cm)</t>
  </si>
  <si>
    <t>KNR  231-03-15-06-00</t>
  </si>
  <si>
    <t>Wypełnienie szczelin 4 cm asfaltem między szyną a nawierzchnia Analogia: wypełnienie styku nawierzchni projetkowanych i istniejących</t>
  </si>
  <si>
    <t>KNR 02-31-0310-0500</t>
  </si>
  <si>
    <t>D-05.03.05a</t>
  </si>
  <si>
    <t>KNR  231-03-10-06-00</t>
  </si>
  <si>
    <t>KNR 02-31-0310-0100</t>
  </si>
  <si>
    <t>D-05.03.05b</t>
  </si>
  <si>
    <t>KNR  231-03-10-02-00</t>
  </si>
  <si>
    <t>Nawierzchnia z mieszanek mineralno-bitumicznych grysowych - warstwa wiążąca asfaltowa AC 16W - dodatek za 1 cm (krotność 1, razem 5cm)</t>
  </si>
  <si>
    <t>KNR  231-01-10-01-00</t>
  </si>
  <si>
    <t>KNR  231-01-10-02-00</t>
  </si>
  <si>
    <t>KNR  231-10-04-04-00</t>
  </si>
  <si>
    <t>D-04.03.01</t>
  </si>
  <si>
    <t>Mechaniczne oczyszczenie warstw konstrukcyjnych niebitumicznych</t>
  </si>
  <si>
    <t>KNR  231-10-04-07-00</t>
  </si>
  <si>
    <t>Mechaniczne skropienie warstw konstrukcyjnych, niebitumicznych emulsją 0,8 kg/m2</t>
  </si>
  <si>
    <t>KNR  231-10-04-06-00</t>
  </si>
  <si>
    <t>Mechaniczne oczyszczenie nawierzchni bitumicznej</t>
  </si>
  <si>
    <t>KNR  231-10-02-04-00</t>
  </si>
  <si>
    <t>Mechaniczne skropienie warstw konstrukcyjnych, bitumicznych emulsją asfaltową 0,5 kg/m2</t>
  </si>
  <si>
    <t>KNR  231-03-17-03-00</t>
  </si>
  <si>
    <t>Nawierzchnia z kostki brukowej betonowej (10x20x8 cm kolor szary) o grub. 8 cm na podsypce cementowo - piaskowej grub 5 cm,</t>
  </si>
  <si>
    <t>KNR  231-03-17-08-00</t>
  </si>
  <si>
    <t>Nawierzchnia z kostki brukowej betonowej  o grub. 8 cm - dodatek za 1 cm różnicy. (-2 cm. krotność 2 Podsypka cementowo - piaskowa grub 3 cm)</t>
  </si>
  <si>
    <t>Nawierzchnia z kostki brukowej betonowej (10x20x8 cm kolor czerwony) o grub. 8 cm na podsypce cementowo - piaskowej grub 5 cm,</t>
  </si>
  <si>
    <t>Nawierzchnia progów zwalniających z kostki brukowej betonowej (10x20x8 cm kolor szary, bez fazy) o grub. 8 cm na podsypce cementowo - piaskowej grub 5 cm,</t>
  </si>
  <si>
    <t>Nawierzchnia progów zwalniających z kostki brukowej betonowej  o grub. 8 cm - dodatek za 1 cm różnicy. (-2 cm. krotność 2 Podsypka cementowo - piaskowa grub 3 cm)</t>
  </si>
  <si>
    <t>KNR  201-01-29-03-00</t>
  </si>
  <si>
    <t>Układanie dróg z płyt żelbetowych ażurowych pow do 1 m2/szt Analogia - Sączek</t>
  </si>
  <si>
    <t>KNR  231-01-05-03-00</t>
  </si>
  <si>
    <t>Podsypka z piasku zagęszczana mechanicznie grub 3 cm</t>
  </si>
  <si>
    <t>KNR  231-01-05-04-00</t>
  </si>
  <si>
    <t>Podsypka z piasku zagęszczana mechanicznie - dodatek za 1 cm (dodatek 2 cm, krotność 2, razem 5 cm)</t>
  </si>
  <si>
    <t>KNR  231-04-02-04-00</t>
  </si>
  <si>
    <t>D-08.01.01</t>
  </si>
  <si>
    <t>Ława z betonu C12/15 grub.pod obrzeże 8x30 cm</t>
  </si>
  <si>
    <t>Ława z betonu C12/15 grub.pod krawężnik</t>
  </si>
  <si>
    <t>Ława z betonu C12/15 grub.pod opornik 12x25 cm</t>
  </si>
  <si>
    <t>KNR 02-31-0407-0500</t>
  </si>
  <si>
    <t>D-08.03.01</t>
  </si>
  <si>
    <t>Obrzeża betonowe o wym.8x30 cm na podsypce cem.piaskowej z wyp.spoin zaprawą cem.</t>
  </si>
  <si>
    <t>KNR  231-04-03-05-00</t>
  </si>
  <si>
    <t>Opornik betonowy zatopiony 12x25 cm na podsypce cementowo-piaskowej</t>
  </si>
  <si>
    <t>KNR  231-04-03-04-00</t>
  </si>
  <si>
    <t>Krawężnik betonowy 15x30 cm na podsypce cementowo-piaskowej gr. 5cm</t>
  </si>
  <si>
    <t>KNR 2-31 0114-07 0114-08</t>
  </si>
  <si>
    <t>D-06.01.01</t>
  </si>
  <si>
    <t>Umocnienie poboczy klińcem, gr. warstwy po uwałowaniu 12 cm (analogia)</t>
  </si>
  <si>
    <t>KNR 02-31-1406-0500</t>
  </si>
  <si>
    <t>Regulacja pionowa studzienek dla urządzeń podziemnych - studzienki telefoniczne.</t>
  </si>
  <si>
    <t>KNR  231-14-06-04-00</t>
  </si>
  <si>
    <t>Regulacja pionowa zaworu wodociągowego lub gazowego</t>
  </si>
  <si>
    <t>KNR  231-14-06-03-00</t>
  </si>
  <si>
    <t>Regulacja pionowa włazów kanałowych</t>
  </si>
  <si>
    <t>DZIAŁ  01.05</t>
  </si>
  <si>
    <t>Roboty wykończeniowe</t>
  </si>
  <si>
    <t>KNR  201-05-06-07-00</t>
  </si>
  <si>
    <t>Plantowanie skarp i korony nasypów w gruncie kat 1-3</t>
  </si>
  <si>
    <t>KNR  201-05-10-01-00</t>
  </si>
  <si>
    <t>Humusowanie poboczy z obsianiem przy grubości warstwy 5cm</t>
  </si>
  <si>
    <t>KNR  201-05-10-02-00</t>
  </si>
  <si>
    <t>Humusowanie poboczy z obsianiem - dodatek za każde dalsze 5 cm humusu Krotność 1 (razem 10cm)</t>
  </si>
  <si>
    <t>DZIAŁ  01.06</t>
  </si>
  <si>
    <t>Oznakowanie pionowe i poziome</t>
  </si>
  <si>
    <t>KNR  231-07-03-03-00</t>
  </si>
  <si>
    <t>Zdjęcie znaku drogowego</t>
  </si>
  <si>
    <t>KNR  231-08-18-08-00</t>
  </si>
  <si>
    <t>Rozebranie słupków do znaków drogowych</t>
  </si>
  <si>
    <t>KNR  231-07-02-02-00</t>
  </si>
  <si>
    <t>D-07.02.01</t>
  </si>
  <si>
    <t>Słupek do znaku drogowego z rur stalowych ocynkowanych</t>
  </si>
  <si>
    <t>KNR  231-07-03-01-00</t>
  </si>
  <si>
    <t>Przymocowanie znaku drogowego o powierzchni do 0,3 m2</t>
  </si>
  <si>
    <t>Przymocowanie tabliczki do znaku</t>
  </si>
  <si>
    <t>KNR  231-07-06-03-00</t>
  </si>
  <si>
    <t>D-07.01.01</t>
  </si>
  <si>
    <t>KNR  231-07-06-07-00</t>
  </si>
  <si>
    <t>KNR  231-07-06-02-00</t>
  </si>
  <si>
    <t>Montaż punktowych elementów odblaskowych</t>
  </si>
  <si>
    <t>OGÓŁEM KOSZTORYS:</t>
  </si>
  <si>
    <t>KOSZTORYS OFERTOWY</t>
  </si>
  <si>
    <t>Branża drogowa</t>
  </si>
  <si>
    <t>Budowy ścieżki pieszo - rowerowej wzdłuż ul. Piastowskiej na odcinku od mostu Królowej Jadwigi do mostu Przemysła I w Poznaniu w ramach zadania: "Wartostrada - poznański ciąg pieszo - rowerowy"</t>
  </si>
  <si>
    <t>HARMONOGRAM RZECZOWO-FINANSOWY</t>
  </si>
  <si>
    <t>Zakres</t>
  </si>
  <si>
    <t>(1 komórka = 5 dni kalendarzowych)</t>
  </si>
  <si>
    <t>5.</t>
  </si>
  <si>
    <t>10.</t>
  </si>
  <si>
    <t>15.</t>
  </si>
  <si>
    <t>20.</t>
  </si>
  <si>
    <t>25.</t>
  </si>
  <si>
    <t>30.</t>
  </si>
  <si>
    <t>35.</t>
  </si>
  <si>
    <t>40.</t>
  </si>
  <si>
    <t>45.</t>
  </si>
  <si>
    <t>50.</t>
  </si>
  <si>
    <t>55.</t>
  </si>
  <si>
    <t>60.</t>
  </si>
  <si>
    <t>65.</t>
  </si>
  <si>
    <t>70.</t>
  </si>
  <si>
    <t>75.</t>
  </si>
  <si>
    <t>80.</t>
  </si>
  <si>
    <t>85.</t>
  </si>
  <si>
    <t>90.</t>
  </si>
  <si>
    <t>95.</t>
  </si>
  <si>
    <t>100.</t>
  </si>
  <si>
    <t>105.</t>
  </si>
  <si>
    <t>110.</t>
  </si>
  <si>
    <t>115.</t>
  </si>
  <si>
    <t>120.</t>
  </si>
  <si>
    <t>125.</t>
  </si>
  <si>
    <t>130.</t>
  </si>
  <si>
    <t>135.</t>
  </si>
  <si>
    <t>140.</t>
  </si>
  <si>
    <t>145.</t>
  </si>
  <si>
    <t>150.</t>
  </si>
  <si>
    <t>WARTOSTRADA odcinek od Mostu Królowej Jadwigi do Mostu Przemysła I</t>
  </si>
  <si>
    <t>ETAP I</t>
  </si>
  <si>
    <t>ETAP II</t>
  </si>
  <si>
    <t>ETAP III</t>
  </si>
  <si>
    <r>
      <t xml:space="preserve">Wykonanie w dniach kalendarzowych (1 komórka = 5 dni kalendarzowych)
</t>
    </r>
    <r>
      <rPr>
        <i/>
        <sz val="9"/>
        <color rgb="FF000000"/>
        <rFont val="Calibri"/>
        <family val="2"/>
        <charset val="238"/>
      </rPr>
      <t>Wykonawca zaznacza kolorem (lub w inny czytelny sposób) okres planowanej realizacji daneggo elelentu wskazanego w HRF</t>
    </r>
  </si>
  <si>
    <t>Nawierzchnia z mieszanek mineralno-bitumicznych grysowych - warstwa ścieralna asfaltowa AC 5S-  grub.po zagęszcz. 3 cm  - KR2</t>
  </si>
  <si>
    <t>Nawierzchnia z mieszanek mineralno-bitumicznych grysowych - warstwa ścieralna asfaltowa AC 5S-  dodatek za 1 cm (krotność 1, razem 4cm) - KR2</t>
  </si>
  <si>
    <t>Nawierzchnia z mieszanek mineralno-bitumicznych grysowych - warstwa wiążąca asfaltowa AC 16W - grub.po zagęszcz. 4 cm - KR2</t>
  </si>
  <si>
    <t>Nawierzchnia z mieszanek mineralno-bitumicznych grysowych - warstwa wiążąca asfaltowa AC 16W - dodatek za 4 cm (krotność 4, razem 8cm) - KR2</t>
  </si>
  <si>
    <t>Nawierzchnia z mieszanek mineralno-bitumicznych grysowych - warstwa ścieralna asfaltowa AC 8S-  grub.po zagęszcz. 3 cm - KR3</t>
  </si>
  <si>
    <t>Nawierzchnia z mieszanek mineralno-bitumicznych grysowych - warstwa ścieralna asfaltowa AC 8S-  dodatek za 1 cm (krotność 1, razem 4cm) - KR3</t>
  </si>
  <si>
    <t>D-04.07.01</t>
  </si>
  <si>
    <t>Podbudowa z mieszanki asfaltowej 22P grub 4 cm - KR3</t>
  </si>
  <si>
    <t>Podbudowa z mieszanki asfaltowej 22P - KR3 - dodatek za każdy 1 cm (dodatek 3 cm, krotność 3, razem 7 cm)</t>
  </si>
  <si>
    <t>D-05.03.23</t>
  </si>
  <si>
    <t>Malowanie farbą chlorokauczukową linii przerywanych mechanicznie - oznakowanie cienkowarstwowe (1,8+0,36)</t>
  </si>
  <si>
    <t>Malowanie farbą chlorokauczukową strzałek i symboli - oznakowanie cienkowarstwowe (39,32+8,35)</t>
  </si>
  <si>
    <t>Malowanie farbą chlorokauczukową linii ciągłych mechanicznie (oznakowanie cienkowarstwowe)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</si>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</sst>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"/>
    <numFmt numFmtId="165" formatCode="0.000"/>
  </numFmts>
  <fonts count="15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sz val="8"/>
      <color rgb="FF000000"/>
      <name val="Calibri"/>
      <family val="2"/>
      <charset val="238"/>
    </font>
    <font>
      <sz val="9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/>
      <top/>
      <bottom style="dashed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4" fontId="0" fillId="0" borderId="0" xfId="0" applyNumberFormat="1"/>
    <xf numFmtId="4" fontId="2" fillId="2" borderId="0" xfId="0" applyNumberFormat="1" applyFont="1" applyFill="1" applyBorder="1" applyAlignment="1">
      <alignment vertical="top"/>
    </xf>
    <xf numFmtId="0" fontId="0" fillId="0" borderId="1" xfId="0" applyBorder="1"/>
    <xf numFmtId="0" fontId="0" fillId="2" borderId="1" xfId="0" applyFill="1" applyBorder="1"/>
    <xf numFmtId="4" fontId="0" fillId="2" borderId="1" xfId="0" applyNumberFormat="1" applyFill="1" applyBorder="1"/>
    <xf numFmtId="164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/>
    </xf>
    <xf numFmtId="165" fontId="0" fillId="0" borderId="1" xfId="0" applyNumberFormat="1" applyFont="1" applyFill="1" applyBorder="1" applyAlignment="1">
      <alignment vertical="top"/>
    </xf>
    <xf numFmtId="4" fontId="0" fillId="0" borderId="1" xfId="0" applyNumberFormat="1" applyFont="1" applyFill="1" applyBorder="1" applyAlignment="1">
      <alignment vertical="top"/>
    </xf>
    <xf numFmtId="4" fontId="0" fillId="2" borderId="1" xfId="0" applyNumberFormat="1" applyFont="1" applyFill="1" applyBorder="1" applyAlignment="1">
      <alignment vertical="top"/>
    </xf>
    <xf numFmtId="0" fontId="0" fillId="3" borderId="1" xfId="0" applyFill="1" applyBorder="1"/>
    <xf numFmtId="4" fontId="0" fillId="3" borderId="1" xfId="0" applyNumberFormat="1" applyFill="1" applyBorder="1"/>
    <xf numFmtId="0" fontId="4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/>
    <xf numFmtId="4" fontId="4" fillId="3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/>
    <xf numFmtId="0" fontId="7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9" fillId="3" borderId="1" xfId="0" applyNumberFormat="1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/>
    </xf>
    <xf numFmtId="0" fontId="10" fillId="0" borderId="0" xfId="0" applyFont="1"/>
    <xf numFmtId="0" fontId="8" fillId="3" borderId="1" xfId="0" applyNumberFormat="1" applyFont="1" applyFill="1" applyBorder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0" fillId="3" borderId="1" xfId="0" applyFont="1" applyFill="1" applyBorder="1"/>
    <xf numFmtId="0" fontId="7" fillId="2" borderId="1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11" xfId="0" applyFont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13" xfId="0" applyFont="1" applyBorder="1"/>
    <xf numFmtId="0" fontId="3" fillId="2" borderId="12" xfId="0" applyFont="1" applyFill="1" applyBorder="1" applyAlignment="1"/>
    <xf numFmtId="0" fontId="3" fillId="0" borderId="0" xfId="0" applyFont="1" applyFill="1" applyBorder="1"/>
    <xf numFmtId="0" fontId="3" fillId="0" borderId="8" xfId="0" applyFont="1" applyFill="1" applyBorder="1"/>
    <xf numFmtId="0" fontId="3" fillId="0" borderId="5" xfId="0" applyFont="1" applyBorder="1"/>
    <xf numFmtId="0" fontId="3" fillId="0" borderId="11" xfId="0" applyFont="1" applyFill="1" applyBorder="1"/>
    <xf numFmtId="0" fontId="7" fillId="4" borderId="1" xfId="0" applyNumberFormat="1" applyFont="1" applyFill="1" applyBorder="1" applyAlignment="1">
      <alignment horizontal="center" vertical="top"/>
    </xf>
    <xf numFmtId="0" fontId="7" fillId="4" borderId="1" xfId="0" applyFont="1" applyFill="1" applyBorder="1"/>
    <xf numFmtId="0" fontId="7" fillId="5" borderId="1" xfId="0" applyNumberFormat="1" applyFont="1" applyFill="1" applyBorder="1" applyAlignment="1">
      <alignment horizontal="center" vertical="top"/>
    </xf>
    <xf numFmtId="0" fontId="7" fillId="5" borderId="1" xfId="0" applyFont="1" applyFill="1" applyBorder="1"/>
    <xf numFmtId="0" fontId="3" fillId="5" borderId="5" xfId="0" applyFont="1" applyFill="1" applyBorder="1"/>
    <xf numFmtId="0" fontId="3" fillId="5" borderId="1" xfId="0" applyFont="1" applyFill="1" applyBorder="1"/>
    <xf numFmtId="0" fontId="3" fillId="5" borderId="3" xfId="0" applyFont="1" applyFill="1" applyBorder="1"/>
    <xf numFmtId="0" fontId="3" fillId="4" borderId="5" xfId="0" applyFont="1" applyFill="1" applyBorder="1"/>
    <xf numFmtId="0" fontId="3" fillId="4" borderId="1" xfId="0" applyFont="1" applyFill="1" applyBorder="1"/>
    <xf numFmtId="4" fontId="0" fillId="0" borderId="0" xfId="0" applyNumberFormat="1" applyFont="1" applyAlignment="1">
      <alignment horizontal="center"/>
    </xf>
    <xf numFmtId="4" fontId="0" fillId="3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 vertical="top"/>
    </xf>
    <xf numFmtId="4" fontId="3" fillId="2" borderId="14" xfId="0" applyNumberFormat="1" applyFont="1" applyFill="1" applyBorder="1" applyAlignment="1">
      <alignment horizontal="center" vertical="top"/>
    </xf>
    <xf numFmtId="4" fontId="3" fillId="5" borderId="14" xfId="0" applyNumberFormat="1" applyFont="1" applyFill="1" applyBorder="1" applyAlignment="1">
      <alignment horizontal="center" vertical="top"/>
    </xf>
    <xf numFmtId="4" fontId="3" fillId="4" borderId="14" xfId="0" applyNumberFormat="1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Alignment="1">
      <alignment horizontal="center"/>
    </xf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1" xfId="0" applyFont="1" applyBorder="1"/>
    <xf numFmtId="0" fontId="13" fillId="0" borderId="1" xfId="0" applyNumberFormat="1" applyFont="1" applyFill="1" applyBorder="1" applyAlignment="1">
      <alignment vertical="top" wrapText="1"/>
    </xf>
    <xf numFmtId="0" fontId="13" fillId="0" borderId="1" xfId="0" applyFont="1" applyBorder="1"/>
    <xf numFmtId="0" fontId="14" fillId="0" borderId="1" xfId="0" applyNumberFormat="1" applyFont="1" applyFill="1" applyBorder="1" applyAlignment="1">
      <alignment horizontal="center" vertical="top"/>
    </xf>
    <xf numFmtId="165" fontId="13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13" fillId="0" borderId="1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vertical="top"/>
    </xf>
    <xf numFmtId="0" fontId="0" fillId="3" borderId="1" xfId="0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/>
    </xf>
    <xf numFmtId="0" fontId="0" fillId="2" borderId="1" xfId="0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0" xfId="0" applyNumberFormat="1" applyFont="1" applyFill="1" applyBorder="1" applyAlignment="1">
      <alignment vertical="top"/>
    </xf>
    <xf numFmtId="0" fontId="0" fillId="2" borderId="0" xfId="0" applyFill="1"/>
    <xf numFmtId="0" fontId="12" fillId="4" borderId="1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tabSelected="1" zoomScale="80" zoomScaleNormal="80" workbookViewId="0">
      <selection activeCell="M113" sqref="M113"/>
    </sheetView>
  </sheetViews>
  <sheetFormatPr defaultRowHeight="12" x14ac:dyDescent="0.2"/>
  <cols>
    <col min="1" max="1" width="6"/>
    <col min="2" max="2" width="20"/>
    <col min="3" max="3" width="11.33203125" customWidth="1"/>
    <col min="4" max="4" width="50"/>
    <col min="5" max="5" width="2"/>
    <col min="6" max="6" width="8"/>
    <col min="7" max="7" width="11.6640625" customWidth="1"/>
    <col min="8" max="8" width="12.5" style="2" customWidth="1"/>
    <col min="9" max="9" width="15.6640625" style="2" customWidth="1"/>
  </cols>
  <sheetData>
    <row r="1" spans="1:9" ht="15" x14ac:dyDescent="0.2">
      <c r="A1" s="80" t="s">
        <v>226</v>
      </c>
      <c r="B1" s="81"/>
      <c r="C1" s="81"/>
      <c r="D1" s="81"/>
      <c r="E1" s="81"/>
    </row>
    <row r="3" spans="1:9" ht="56.25" customHeight="1" x14ac:dyDescent="0.2">
      <c r="A3" s="1" t="s">
        <v>0</v>
      </c>
      <c r="B3" s="82" t="s">
        <v>228</v>
      </c>
      <c r="C3" s="81"/>
      <c r="D3" s="81"/>
      <c r="E3" s="81"/>
    </row>
    <row r="4" spans="1:9" ht="12.75" x14ac:dyDescent="0.2">
      <c r="A4" s="1" t="s">
        <v>1</v>
      </c>
      <c r="B4" s="82" t="s">
        <v>227</v>
      </c>
      <c r="C4" s="81"/>
      <c r="D4" s="81"/>
      <c r="E4" s="81"/>
    </row>
    <row r="7" spans="1:9" x14ac:dyDescent="0.2">
      <c r="A7" s="16" t="s">
        <v>5</v>
      </c>
      <c r="B7" s="16" t="s">
        <v>6</v>
      </c>
      <c r="C7" s="16" t="s">
        <v>4</v>
      </c>
      <c r="D7" s="16" t="s">
        <v>2</v>
      </c>
      <c r="E7" s="17"/>
      <c r="F7" s="16" t="s">
        <v>7</v>
      </c>
      <c r="G7" s="16" t="s">
        <v>8</v>
      </c>
      <c r="H7" s="18" t="s">
        <v>9</v>
      </c>
      <c r="I7" s="18" t="s">
        <v>10</v>
      </c>
    </row>
    <row r="8" spans="1:9" ht="12.75" x14ac:dyDescent="0.2">
      <c r="A8" s="83" t="s">
        <v>11</v>
      </c>
      <c r="B8" s="84"/>
      <c r="C8" s="85" t="s">
        <v>3</v>
      </c>
      <c r="D8" s="84"/>
      <c r="E8" s="84"/>
      <c r="F8" s="14"/>
      <c r="G8" s="14"/>
      <c r="H8" s="15"/>
      <c r="I8" s="15"/>
    </row>
    <row r="9" spans="1:9" ht="12.75" x14ac:dyDescent="0.2">
      <c r="A9" s="86" t="s">
        <v>12</v>
      </c>
      <c r="B9" s="87"/>
      <c r="C9" s="88" t="s">
        <v>13</v>
      </c>
      <c r="D9" s="87"/>
      <c r="E9" s="87"/>
      <c r="F9" s="5"/>
      <c r="G9" s="5"/>
      <c r="H9" s="6"/>
      <c r="I9" s="6"/>
    </row>
    <row r="10" spans="1:9" ht="27" customHeight="1" x14ac:dyDescent="0.2">
      <c r="A10" s="7">
        <v>10</v>
      </c>
      <c r="B10" s="8" t="s">
        <v>14</v>
      </c>
      <c r="C10" s="8" t="s">
        <v>15</v>
      </c>
      <c r="D10" s="74" t="s">
        <v>16</v>
      </c>
      <c r="E10" s="75"/>
      <c r="F10" s="76" t="s">
        <v>17</v>
      </c>
      <c r="G10" s="77">
        <v>1.931</v>
      </c>
      <c r="H10" s="12">
        <v>0</v>
      </c>
      <c r="I10" s="12">
        <f>ROUND(G10*H10,2)</f>
        <v>0</v>
      </c>
    </row>
    <row r="11" spans="1:9" x14ac:dyDescent="0.2">
      <c r="A11" s="7">
        <v>20</v>
      </c>
      <c r="B11" s="8" t="s">
        <v>18</v>
      </c>
      <c r="C11" s="8" t="s">
        <v>4</v>
      </c>
      <c r="D11" s="74" t="s">
        <v>19</v>
      </c>
      <c r="E11" s="75"/>
      <c r="F11" s="76" t="s">
        <v>20</v>
      </c>
      <c r="G11" s="77">
        <v>50</v>
      </c>
      <c r="H11" s="12">
        <v>0</v>
      </c>
      <c r="I11" s="12">
        <f t="shared" ref="I11:I74" si="0">ROUND(G11*H11,2)</f>
        <v>0</v>
      </c>
    </row>
    <row r="12" spans="1:9" x14ac:dyDescent="0.2">
      <c r="A12" s="7">
        <v>30</v>
      </c>
      <c r="B12" s="8" t="s">
        <v>21</v>
      </c>
      <c r="C12" s="8" t="s">
        <v>4</v>
      </c>
      <c r="D12" s="74" t="s">
        <v>22</v>
      </c>
      <c r="E12" s="75"/>
      <c r="F12" s="76" t="s">
        <v>20</v>
      </c>
      <c r="G12" s="77">
        <v>26</v>
      </c>
      <c r="H12" s="12">
        <v>0</v>
      </c>
      <c r="I12" s="12">
        <f t="shared" si="0"/>
        <v>0</v>
      </c>
    </row>
    <row r="13" spans="1:9" x14ac:dyDescent="0.2">
      <c r="A13" s="7">
        <v>40</v>
      </c>
      <c r="B13" s="8" t="s">
        <v>23</v>
      </c>
      <c r="C13" s="8" t="s">
        <v>4</v>
      </c>
      <c r="D13" s="74" t="s">
        <v>24</v>
      </c>
      <c r="E13" s="75"/>
      <c r="F13" s="76" t="s">
        <v>20</v>
      </c>
      <c r="G13" s="77">
        <v>4</v>
      </c>
      <c r="H13" s="12">
        <v>0</v>
      </c>
      <c r="I13" s="12">
        <f t="shared" si="0"/>
        <v>0</v>
      </c>
    </row>
    <row r="14" spans="1:9" x14ac:dyDescent="0.2">
      <c r="A14" s="7">
        <v>50</v>
      </c>
      <c r="B14" s="8" t="s">
        <v>25</v>
      </c>
      <c r="C14" s="8" t="s">
        <v>4</v>
      </c>
      <c r="D14" s="74" t="s">
        <v>26</v>
      </c>
      <c r="E14" s="75"/>
      <c r="F14" s="76" t="s">
        <v>20</v>
      </c>
      <c r="G14" s="77">
        <v>1</v>
      </c>
      <c r="H14" s="12">
        <v>0</v>
      </c>
      <c r="I14" s="12">
        <f t="shared" si="0"/>
        <v>0</v>
      </c>
    </row>
    <row r="15" spans="1:9" x14ac:dyDescent="0.2">
      <c r="A15" s="7">
        <v>60</v>
      </c>
      <c r="B15" s="8" t="s">
        <v>27</v>
      </c>
      <c r="C15" s="8" t="s">
        <v>4</v>
      </c>
      <c r="D15" s="74" t="s">
        <v>28</v>
      </c>
      <c r="E15" s="75"/>
      <c r="F15" s="76" t="s">
        <v>20</v>
      </c>
      <c r="G15" s="77">
        <v>3</v>
      </c>
      <c r="H15" s="12">
        <v>0</v>
      </c>
      <c r="I15" s="12">
        <f t="shared" si="0"/>
        <v>0</v>
      </c>
    </row>
    <row r="16" spans="1:9" x14ac:dyDescent="0.2">
      <c r="A16" s="7">
        <v>70</v>
      </c>
      <c r="B16" s="8" t="s">
        <v>29</v>
      </c>
      <c r="C16" s="8" t="s">
        <v>4</v>
      </c>
      <c r="D16" s="74" t="s">
        <v>30</v>
      </c>
      <c r="E16" s="75"/>
      <c r="F16" s="76" t="s">
        <v>20</v>
      </c>
      <c r="G16" s="77">
        <v>50</v>
      </c>
      <c r="H16" s="12">
        <v>0</v>
      </c>
      <c r="I16" s="12">
        <f t="shared" si="0"/>
        <v>0</v>
      </c>
    </row>
    <row r="17" spans="1:9" x14ac:dyDescent="0.2">
      <c r="A17" s="7">
        <v>80</v>
      </c>
      <c r="B17" s="8" t="s">
        <v>31</v>
      </c>
      <c r="C17" s="8" t="s">
        <v>4</v>
      </c>
      <c r="D17" s="74" t="s">
        <v>32</v>
      </c>
      <c r="E17" s="75"/>
      <c r="F17" s="76" t="s">
        <v>20</v>
      </c>
      <c r="G17" s="77">
        <v>26</v>
      </c>
      <c r="H17" s="12">
        <v>0</v>
      </c>
      <c r="I17" s="12">
        <f t="shared" si="0"/>
        <v>0</v>
      </c>
    </row>
    <row r="18" spans="1:9" x14ac:dyDescent="0.2">
      <c r="A18" s="7">
        <v>90</v>
      </c>
      <c r="B18" s="8" t="s">
        <v>33</v>
      </c>
      <c r="C18" s="8" t="s">
        <v>4</v>
      </c>
      <c r="D18" s="74" t="s">
        <v>34</v>
      </c>
      <c r="E18" s="75"/>
      <c r="F18" s="76" t="s">
        <v>20</v>
      </c>
      <c r="G18" s="77">
        <v>4</v>
      </c>
      <c r="H18" s="12">
        <v>0</v>
      </c>
      <c r="I18" s="12">
        <f t="shared" si="0"/>
        <v>0</v>
      </c>
    </row>
    <row r="19" spans="1:9" x14ac:dyDescent="0.2">
      <c r="A19" s="7">
        <v>100</v>
      </c>
      <c r="B19" s="8" t="s">
        <v>35</v>
      </c>
      <c r="C19" s="8" t="s">
        <v>4</v>
      </c>
      <c r="D19" s="74" t="s">
        <v>36</v>
      </c>
      <c r="E19" s="75"/>
      <c r="F19" s="76" t="s">
        <v>20</v>
      </c>
      <c r="G19" s="77">
        <v>1</v>
      </c>
      <c r="H19" s="12">
        <v>0</v>
      </c>
      <c r="I19" s="12">
        <f t="shared" si="0"/>
        <v>0</v>
      </c>
    </row>
    <row r="20" spans="1:9" x14ac:dyDescent="0.2">
      <c r="A20" s="7">
        <v>110</v>
      </c>
      <c r="B20" s="8" t="s">
        <v>37</v>
      </c>
      <c r="C20" s="8" t="s">
        <v>4</v>
      </c>
      <c r="D20" s="74" t="s">
        <v>38</v>
      </c>
      <c r="E20" s="75"/>
      <c r="F20" s="76" t="s">
        <v>20</v>
      </c>
      <c r="G20" s="77">
        <v>3</v>
      </c>
      <c r="H20" s="12">
        <v>0</v>
      </c>
      <c r="I20" s="12">
        <f t="shared" si="0"/>
        <v>0</v>
      </c>
    </row>
    <row r="21" spans="1:9" ht="24" x14ac:dyDescent="0.2">
      <c r="A21" s="7">
        <v>120</v>
      </c>
      <c r="B21" s="8" t="s">
        <v>39</v>
      </c>
      <c r="C21" s="8" t="s">
        <v>4</v>
      </c>
      <c r="D21" s="74" t="s">
        <v>40</v>
      </c>
      <c r="E21" s="75"/>
      <c r="F21" s="76" t="s">
        <v>41</v>
      </c>
      <c r="G21" s="77">
        <v>1.2E-2</v>
      </c>
      <c r="H21" s="12">
        <v>0</v>
      </c>
      <c r="I21" s="12">
        <f t="shared" si="0"/>
        <v>0</v>
      </c>
    </row>
    <row r="22" spans="1:9" ht="24" x14ac:dyDescent="0.2">
      <c r="A22" s="7">
        <v>130</v>
      </c>
      <c r="B22" s="8" t="s">
        <v>42</v>
      </c>
      <c r="C22" s="8" t="s">
        <v>4</v>
      </c>
      <c r="D22" s="74" t="s">
        <v>43</v>
      </c>
      <c r="E22" s="75"/>
      <c r="F22" s="76" t="s">
        <v>20</v>
      </c>
      <c r="G22" s="77">
        <v>3</v>
      </c>
      <c r="H22" s="12">
        <v>0</v>
      </c>
      <c r="I22" s="12">
        <f t="shared" si="0"/>
        <v>0</v>
      </c>
    </row>
    <row r="23" spans="1:9" ht="24" x14ac:dyDescent="0.2">
      <c r="A23" s="7">
        <v>140</v>
      </c>
      <c r="B23" s="8" t="s">
        <v>44</v>
      </c>
      <c r="C23" s="8" t="s">
        <v>4</v>
      </c>
      <c r="D23" s="74" t="s">
        <v>45</v>
      </c>
      <c r="E23" s="75"/>
      <c r="F23" s="76" t="s">
        <v>20</v>
      </c>
      <c r="G23" s="77">
        <v>2</v>
      </c>
      <c r="H23" s="12">
        <v>0</v>
      </c>
      <c r="I23" s="12">
        <f t="shared" si="0"/>
        <v>0</v>
      </c>
    </row>
    <row r="24" spans="1:9" ht="24" x14ac:dyDescent="0.2">
      <c r="A24" s="7">
        <v>150</v>
      </c>
      <c r="B24" s="8" t="s">
        <v>46</v>
      </c>
      <c r="C24" s="8" t="s">
        <v>4</v>
      </c>
      <c r="D24" s="74" t="s">
        <v>47</v>
      </c>
      <c r="E24" s="75"/>
      <c r="F24" s="76" t="s">
        <v>20</v>
      </c>
      <c r="G24" s="77">
        <v>8</v>
      </c>
      <c r="H24" s="12">
        <v>0</v>
      </c>
      <c r="I24" s="12">
        <f t="shared" si="0"/>
        <v>0</v>
      </c>
    </row>
    <row r="25" spans="1:9" ht="24" x14ac:dyDescent="0.2">
      <c r="A25" s="7">
        <v>160</v>
      </c>
      <c r="B25" s="8" t="s">
        <v>48</v>
      </c>
      <c r="C25" s="8" t="s">
        <v>4</v>
      </c>
      <c r="D25" s="74" t="s">
        <v>49</v>
      </c>
      <c r="E25" s="75"/>
      <c r="F25" s="76" t="s">
        <v>20</v>
      </c>
      <c r="G25" s="77">
        <v>17</v>
      </c>
      <c r="H25" s="12">
        <v>0</v>
      </c>
      <c r="I25" s="12">
        <f t="shared" si="0"/>
        <v>0</v>
      </c>
    </row>
    <row r="26" spans="1:9" ht="24" x14ac:dyDescent="0.2">
      <c r="A26" s="7">
        <v>170</v>
      </c>
      <c r="B26" s="8" t="s">
        <v>50</v>
      </c>
      <c r="C26" s="8" t="s">
        <v>4</v>
      </c>
      <c r="D26" s="74" t="s">
        <v>51</v>
      </c>
      <c r="E26" s="75"/>
      <c r="F26" s="76" t="s">
        <v>20</v>
      </c>
      <c r="G26" s="77">
        <v>8</v>
      </c>
      <c r="H26" s="12">
        <v>0</v>
      </c>
      <c r="I26" s="12">
        <f t="shared" si="0"/>
        <v>0</v>
      </c>
    </row>
    <row r="27" spans="1:9" ht="24" x14ac:dyDescent="0.2">
      <c r="A27" s="7">
        <v>180</v>
      </c>
      <c r="B27" s="8" t="s">
        <v>52</v>
      </c>
      <c r="C27" s="8" t="s">
        <v>4</v>
      </c>
      <c r="D27" s="74" t="s">
        <v>53</v>
      </c>
      <c r="E27" s="75"/>
      <c r="F27" s="76" t="s">
        <v>20</v>
      </c>
      <c r="G27" s="77">
        <v>3</v>
      </c>
      <c r="H27" s="12">
        <v>0</v>
      </c>
      <c r="I27" s="12">
        <f t="shared" si="0"/>
        <v>0</v>
      </c>
    </row>
    <row r="28" spans="1:9" ht="24" x14ac:dyDescent="0.2">
      <c r="A28" s="7">
        <v>190</v>
      </c>
      <c r="B28" s="8" t="s">
        <v>54</v>
      </c>
      <c r="C28" s="8" t="s">
        <v>4</v>
      </c>
      <c r="D28" s="74" t="s">
        <v>55</v>
      </c>
      <c r="E28" s="75"/>
      <c r="F28" s="76" t="s">
        <v>20</v>
      </c>
      <c r="G28" s="77">
        <v>1</v>
      </c>
      <c r="H28" s="12">
        <v>0</v>
      </c>
      <c r="I28" s="12">
        <f t="shared" si="0"/>
        <v>0</v>
      </c>
    </row>
    <row r="29" spans="1:9" ht="24" x14ac:dyDescent="0.2">
      <c r="A29" s="7">
        <v>200</v>
      </c>
      <c r="B29" s="8" t="s">
        <v>56</v>
      </c>
      <c r="C29" s="8" t="s">
        <v>4</v>
      </c>
      <c r="D29" s="74" t="s">
        <v>57</v>
      </c>
      <c r="E29" s="75"/>
      <c r="F29" s="76" t="s">
        <v>20</v>
      </c>
      <c r="G29" s="77">
        <v>6</v>
      </c>
      <c r="H29" s="12">
        <v>0</v>
      </c>
      <c r="I29" s="12">
        <f t="shared" si="0"/>
        <v>0</v>
      </c>
    </row>
    <row r="30" spans="1:9" x14ac:dyDescent="0.2">
      <c r="A30" s="7">
        <v>210</v>
      </c>
      <c r="B30" s="8" t="s">
        <v>58</v>
      </c>
      <c r="C30" s="8" t="s">
        <v>59</v>
      </c>
      <c r="D30" s="74" t="s">
        <v>60</v>
      </c>
      <c r="E30" s="75"/>
      <c r="F30" s="76" t="s">
        <v>61</v>
      </c>
      <c r="G30" s="77">
        <v>12.55</v>
      </c>
      <c r="H30" s="12">
        <v>0</v>
      </c>
      <c r="I30" s="12">
        <f t="shared" si="0"/>
        <v>0</v>
      </c>
    </row>
    <row r="31" spans="1:9" ht="24" x14ac:dyDescent="0.2">
      <c r="A31" s="7">
        <v>220</v>
      </c>
      <c r="B31" s="8" t="s">
        <v>62</v>
      </c>
      <c r="C31" s="8" t="s">
        <v>59</v>
      </c>
      <c r="D31" s="74" t="s">
        <v>63</v>
      </c>
      <c r="E31" s="75"/>
      <c r="F31" s="76" t="s">
        <v>61</v>
      </c>
      <c r="G31" s="77">
        <v>12.55</v>
      </c>
      <c r="H31" s="12">
        <v>0</v>
      </c>
      <c r="I31" s="12">
        <f t="shared" si="0"/>
        <v>0</v>
      </c>
    </row>
    <row r="32" spans="1:9" ht="36" x14ac:dyDescent="0.2">
      <c r="A32" s="7">
        <v>230</v>
      </c>
      <c r="B32" s="8" t="s">
        <v>64</v>
      </c>
      <c r="C32" s="8" t="s">
        <v>59</v>
      </c>
      <c r="D32" s="74" t="s">
        <v>65</v>
      </c>
      <c r="E32" s="75"/>
      <c r="F32" s="76" t="s">
        <v>61</v>
      </c>
      <c r="G32" s="77">
        <v>6.63</v>
      </c>
      <c r="H32" s="12">
        <v>0</v>
      </c>
      <c r="I32" s="12">
        <f t="shared" si="0"/>
        <v>0</v>
      </c>
    </row>
    <row r="33" spans="1:9" ht="36" x14ac:dyDescent="0.2">
      <c r="A33" s="7">
        <v>240</v>
      </c>
      <c r="B33" s="8" t="s">
        <v>66</v>
      </c>
      <c r="C33" s="8" t="s">
        <v>59</v>
      </c>
      <c r="D33" s="74" t="s">
        <v>67</v>
      </c>
      <c r="E33" s="75"/>
      <c r="F33" s="76" t="s">
        <v>61</v>
      </c>
      <c r="G33" s="77">
        <v>15.311999999999999</v>
      </c>
      <c r="H33" s="12">
        <v>0</v>
      </c>
      <c r="I33" s="12">
        <f t="shared" si="0"/>
        <v>0</v>
      </c>
    </row>
    <row r="34" spans="1:9" ht="12.75" x14ac:dyDescent="0.2">
      <c r="A34" s="86" t="s">
        <v>68</v>
      </c>
      <c r="B34" s="87"/>
      <c r="C34" s="88" t="s">
        <v>69</v>
      </c>
      <c r="D34" s="87"/>
      <c r="E34" s="87"/>
      <c r="F34" s="5"/>
      <c r="G34" s="5"/>
      <c r="H34" s="6"/>
      <c r="I34" s="13"/>
    </row>
    <row r="35" spans="1:9" ht="24" x14ac:dyDescent="0.2">
      <c r="A35" s="7">
        <v>250</v>
      </c>
      <c r="B35" s="8" t="s">
        <v>70</v>
      </c>
      <c r="C35" s="8" t="s">
        <v>71</v>
      </c>
      <c r="D35" s="74" t="s">
        <v>72</v>
      </c>
      <c r="E35" s="75"/>
      <c r="F35" s="76" t="s">
        <v>73</v>
      </c>
      <c r="G35" s="77">
        <v>106.05</v>
      </c>
      <c r="H35" s="12">
        <v>0</v>
      </c>
      <c r="I35" s="12">
        <f t="shared" si="0"/>
        <v>0</v>
      </c>
    </row>
    <row r="36" spans="1:9" ht="24" x14ac:dyDescent="0.2">
      <c r="A36" s="7">
        <v>260</v>
      </c>
      <c r="B36" s="8" t="s">
        <v>74</v>
      </c>
      <c r="C36" s="8" t="s">
        <v>71</v>
      </c>
      <c r="D36" s="74" t="s">
        <v>75</v>
      </c>
      <c r="E36" s="75"/>
      <c r="F36" s="76" t="s">
        <v>73</v>
      </c>
      <c r="G36" s="77">
        <v>1935.789</v>
      </c>
      <c r="H36" s="12">
        <v>0</v>
      </c>
      <c r="I36" s="12">
        <f t="shared" si="0"/>
        <v>0</v>
      </c>
    </row>
    <row r="37" spans="1:9" ht="24" x14ac:dyDescent="0.2">
      <c r="A37" s="7">
        <v>270</v>
      </c>
      <c r="B37" s="8" t="s">
        <v>76</v>
      </c>
      <c r="C37" s="8" t="s">
        <v>71</v>
      </c>
      <c r="D37" s="74" t="s">
        <v>77</v>
      </c>
      <c r="E37" s="75"/>
      <c r="F37" s="76" t="s">
        <v>73</v>
      </c>
      <c r="G37" s="77">
        <v>1935.789</v>
      </c>
      <c r="H37" s="12">
        <v>0</v>
      </c>
      <c r="I37" s="12">
        <f t="shared" si="0"/>
        <v>0</v>
      </c>
    </row>
    <row r="38" spans="1:9" ht="24" x14ac:dyDescent="0.2">
      <c r="A38" s="7">
        <v>280</v>
      </c>
      <c r="B38" s="8" t="s">
        <v>78</v>
      </c>
      <c r="C38" s="8" t="s">
        <v>71</v>
      </c>
      <c r="D38" s="74" t="s">
        <v>79</v>
      </c>
      <c r="E38" s="75"/>
      <c r="F38" s="76" t="s">
        <v>73</v>
      </c>
      <c r="G38" s="77">
        <v>976.84199999999998</v>
      </c>
      <c r="H38" s="12">
        <v>0</v>
      </c>
      <c r="I38" s="12">
        <f t="shared" si="0"/>
        <v>0</v>
      </c>
    </row>
    <row r="39" spans="1:9" ht="24" x14ac:dyDescent="0.2">
      <c r="A39" s="7">
        <v>290</v>
      </c>
      <c r="B39" s="8" t="s">
        <v>80</v>
      </c>
      <c r="C39" s="8" t="s">
        <v>71</v>
      </c>
      <c r="D39" s="74" t="s">
        <v>81</v>
      </c>
      <c r="E39" s="75"/>
      <c r="F39" s="76" t="s">
        <v>73</v>
      </c>
      <c r="G39" s="77">
        <v>976.84199999999998</v>
      </c>
      <c r="H39" s="12">
        <v>0</v>
      </c>
      <c r="I39" s="12">
        <f t="shared" si="0"/>
        <v>0</v>
      </c>
    </row>
    <row r="40" spans="1:9" ht="24" x14ac:dyDescent="0.2">
      <c r="A40" s="7">
        <v>300</v>
      </c>
      <c r="B40" s="8" t="s">
        <v>82</v>
      </c>
      <c r="C40" s="8" t="s">
        <v>71</v>
      </c>
      <c r="D40" s="74" t="s">
        <v>83</v>
      </c>
      <c r="E40" s="75"/>
      <c r="F40" s="76" t="s">
        <v>73</v>
      </c>
      <c r="G40" s="77">
        <v>976.84199999999998</v>
      </c>
      <c r="H40" s="12">
        <v>0</v>
      </c>
      <c r="I40" s="12">
        <f t="shared" si="0"/>
        <v>0</v>
      </c>
    </row>
    <row r="41" spans="1:9" ht="24" x14ac:dyDescent="0.2">
      <c r="A41" s="7">
        <v>310</v>
      </c>
      <c r="B41" s="8" t="s">
        <v>84</v>
      </c>
      <c r="C41" s="8" t="s">
        <v>71</v>
      </c>
      <c r="D41" s="74" t="s">
        <v>85</v>
      </c>
      <c r="E41" s="75"/>
      <c r="F41" s="76" t="s">
        <v>73</v>
      </c>
      <c r="G41" s="77">
        <v>976.84199999999998</v>
      </c>
      <c r="H41" s="12">
        <v>0</v>
      </c>
      <c r="I41" s="12">
        <f t="shared" si="0"/>
        <v>0</v>
      </c>
    </row>
    <row r="42" spans="1:9" ht="24" x14ac:dyDescent="0.2">
      <c r="A42" s="7">
        <v>320</v>
      </c>
      <c r="B42" s="8" t="s">
        <v>78</v>
      </c>
      <c r="C42" s="8" t="s">
        <v>71</v>
      </c>
      <c r="D42" s="74" t="s">
        <v>79</v>
      </c>
      <c r="E42" s="75"/>
      <c r="F42" s="76" t="s">
        <v>73</v>
      </c>
      <c r="G42" s="77">
        <v>163.15799999999999</v>
      </c>
      <c r="H42" s="12">
        <v>0</v>
      </c>
      <c r="I42" s="12">
        <f t="shared" si="0"/>
        <v>0</v>
      </c>
    </row>
    <row r="43" spans="1:9" ht="24" x14ac:dyDescent="0.2">
      <c r="A43" s="7">
        <v>330</v>
      </c>
      <c r="B43" s="8" t="s">
        <v>80</v>
      </c>
      <c r="C43" s="8" t="s">
        <v>71</v>
      </c>
      <c r="D43" s="74" t="s">
        <v>86</v>
      </c>
      <c r="E43" s="75"/>
      <c r="F43" s="76" t="s">
        <v>73</v>
      </c>
      <c r="G43" s="77">
        <v>163.15799999999999</v>
      </c>
      <c r="H43" s="12">
        <v>0</v>
      </c>
      <c r="I43" s="12">
        <f t="shared" si="0"/>
        <v>0</v>
      </c>
    </row>
    <row r="44" spans="1:9" ht="24" x14ac:dyDescent="0.2">
      <c r="A44" s="7">
        <v>340</v>
      </c>
      <c r="B44" s="8" t="s">
        <v>87</v>
      </c>
      <c r="C44" s="8" t="s">
        <v>71</v>
      </c>
      <c r="D44" s="74" t="s">
        <v>88</v>
      </c>
      <c r="E44" s="75"/>
      <c r="F44" s="76" t="s">
        <v>73</v>
      </c>
      <c r="G44" s="77">
        <v>163.15799999999999</v>
      </c>
      <c r="H44" s="12">
        <v>0</v>
      </c>
      <c r="I44" s="12">
        <f t="shared" si="0"/>
        <v>0</v>
      </c>
    </row>
    <row r="45" spans="1:9" ht="24" x14ac:dyDescent="0.2">
      <c r="A45" s="7">
        <v>350</v>
      </c>
      <c r="B45" s="8" t="s">
        <v>89</v>
      </c>
      <c r="C45" s="8" t="s">
        <v>71</v>
      </c>
      <c r="D45" s="74" t="s">
        <v>90</v>
      </c>
      <c r="E45" s="75"/>
      <c r="F45" s="76" t="s">
        <v>73</v>
      </c>
      <c r="G45" s="77">
        <v>163.15799999999999</v>
      </c>
      <c r="H45" s="12">
        <v>0</v>
      </c>
      <c r="I45" s="12">
        <f t="shared" si="0"/>
        <v>0</v>
      </c>
    </row>
    <row r="46" spans="1:9" ht="24" x14ac:dyDescent="0.2">
      <c r="A46" s="7">
        <v>360</v>
      </c>
      <c r="B46" s="8" t="s">
        <v>82</v>
      </c>
      <c r="C46" s="8" t="s">
        <v>71</v>
      </c>
      <c r="D46" s="74" t="s">
        <v>83</v>
      </c>
      <c r="E46" s="75"/>
      <c r="F46" s="76" t="s">
        <v>73</v>
      </c>
      <c r="G46" s="77">
        <v>163.15799999999999</v>
      </c>
      <c r="H46" s="12">
        <v>0</v>
      </c>
      <c r="I46" s="12">
        <f t="shared" si="0"/>
        <v>0</v>
      </c>
    </row>
    <row r="47" spans="1:9" ht="24" x14ac:dyDescent="0.2">
      <c r="A47" s="7">
        <v>370</v>
      </c>
      <c r="B47" s="8" t="s">
        <v>84</v>
      </c>
      <c r="C47" s="8" t="s">
        <v>71</v>
      </c>
      <c r="D47" s="74" t="s">
        <v>91</v>
      </c>
      <c r="E47" s="75"/>
      <c r="F47" s="76" t="s">
        <v>73</v>
      </c>
      <c r="G47" s="77">
        <v>-163.15799999999999</v>
      </c>
      <c r="H47" s="12">
        <v>0</v>
      </c>
      <c r="I47" s="12">
        <f t="shared" si="0"/>
        <v>0</v>
      </c>
    </row>
    <row r="48" spans="1:9" ht="24" x14ac:dyDescent="0.2">
      <c r="A48" s="7">
        <v>380</v>
      </c>
      <c r="B48" s="8" t="s">
        <v>92</v>
      </c>
      <c r="C48" s="8" t="s">
        <v>71</v>
      </c>
      <c r="D48" s="74" t="s">
        <v>93</v>
      </c>
      <c r="E48" s="75"/>
      <c r="F48" s="76" t="s">
        <v>73</v>
      </c>
      <c r="G48" s="77">
        <v>386.31599999999997</v>
      </c>
      <c r="H48" s="12">
        <v>0</v>
      </c>
      <c r="I48" s="12">
        <f t="shared" si="0"/>
        <v>0</v>
      </c>
    </row>
    <row r="49" spans="1:9" ht="36" x14ac:dyDescent="0.2">
      <c r="A49" s="7">
        <v>390</v>
      </c>
      <c r="B49" s="8" t="s">
        <v>94</v>
      </c>
      <c r="C49" s="8" t="s">
        <v>71</v>
      </c>
      <c r="D49" s="74" t="s">
        <v>95</v>
      </c>
      <c r="E49" s="75"/>
      <c r="F49" s="76" t="s">
        <v>73</v>
      </c>
      <c r="G49" s="77">
        <v>647.36800000000005</v>
      </c>
      <c r="H49" s="12">
        <v>0</v>
      </c>
      <c r="I49" s="12">
        <f t="shared" si="0"/>
        <v>0</v>
      </c>
    </row>
    <row r="50" spans="1:9" ht="36" x14ac:dyDescent="0.2">
      <c r="A50" s="7">
        <v>400</v>
      </c>
      <c r="B50" s="8" t="s">
        <v>96</v>
      </c>
      <c r="C50" s="8" t="s">
        <v>71</v>
      </c>
      <c r="D50" s="74" t="s">
        <v>97</v>
      </c>
      <c r="E50" s="75"/>
      <c r="F50" s="76" t="s">
        <v>73</v>
      </c>
      <c r="G50" s="77">
        <v>12.632</v>
      </c>
      <c r="H50" s="12">
        <v>0</v>
      </c>
      <c r="I50" s="12">
        <f t="shared" si="0"/>
        <v>0</v>
      </c>
    </row>
    <row r="51" spans="1:9" x14ac:dyDescent="0.2">
      <c r="A51" s="7">
        <v>410</v>
      </c>
      <c r="B51" s="8" t="s">
        <v>98</v>
      </c>
      <c r="C51" s="8" t="s">
        <v>71</v>
      </c>
      <c r="D51" s="74" t="s">
        <v>99</v>
      </c>
      <c r="E51" s="75"/>
      <c r="F51" s="76" t="s">
        <v>61</v>
      </c>
      <c r="G51" s="77">
        <v>69.863</v>
      </c>
      <c r="H51" s="12">
        <v>0</v>
      </c>
      <c r="I51" s="12">
        <f t="shared" si="0"/>
        <v>0</v>
      </c>
    </row>
    <row r="52" spans="1:9" ht="24" x14ac:dyDescent="0.2">
      <c r="A52" s="7">
        <v>420</v>
      </c>
      <c r="B52" s="8" t="s">
        <v>100</v>
      </c>
      <c r="C52" s="8" t="s">
        <v>71</v>
      </c>
      <c r="D52" s="74" t="s">
        <v>101</v>
      </c>
      <c r="E52" s="75"/>
      <c r="F52" s="76" t="s">
        <v>102</v>
      </c>
      <c r="G52" s="77">
        <v>177.5</v>
      </c>
      <c r="H52" s="12">
        <v>0</v>
      </c>
      <c r="I52" s="12">
        <f t="shared" si="0"/>
        <v>0</v>
      </c>
    </row>
    <row r="53" spans="1:9" ht="24" x14ac:dyDescent="0.2">
      <c r="A53" s="7">
        <v>430</v>
      </c>
      <c r="B53" s="8" t="s">
        <v>103</v>
      </c>
      <c r="C53" s="8" t="s">
        <v>71</v>
      </c>
      <c r="D53" s="74" t="s">
        <v>104</v>
      </c>
      <c r="E53" s="75"/>
      <c r="F53" s="76" t="s">
        <v>102</v>
      </c>
      <c r="G53" s="77">
        <v>601</v>
      </c>
      <c r="H53" s="12">
        <v>0</v>
      </c>
      <c r="I53" s="12">
        <f t="shared" si="0"/>
        <v>0</v>
      </c>
    </row>
    <row r="54" spans="1:9" ht="24" x14ac:dyDescent="0.2">
      <c r="A54" s="7">
        <v>440</v>
      </c>
      <c r="B54" s="8" t="s">
        <v>105</v>
      </c>
      <c r="C54" s="8" t="s">
        <v>71</v>
      </c>
      <c r="D54" s="74" t="s">
        <v>106</v>
      </c>
      <c r="E54" s="75"/>
      <c r="F54" s="76" t="s">
        <v>102</v>
      </c>
      <c r="G54" s="77">
        <v>16</v>
      </c>
      <c r="H54" s="12">
        <v>0</v>
      </c>
      <c r="I54" s="12">
        <f t="shared" si="0"/>
        <v>0</v>
      </c>
    </row>
    <row r="55" spans="1:9" x14ac:dyDescent="0.2">
      <c r="A55" s="7">
        <v>450</v>
      </c>
      <c r="B55" s="8" t="s">
        <v>107</v>
      </c>
      <c r="C55" s="8" t="s">
        <v>71</v>
      </c>
      <c r="D55" s="74" t="s">
        <v>108</v>
      </c>
      <c r="E55" s="75"/>
      <c r="F55" s="76" t="s">
        <v>102</v>
      </c>
      <c r="G55" s="77">
        <v>281</v>
      </c>
      <c r="H55" s="12">
        <v>0</v>
      </c>
      <c r="I55" s="12">
        <f t="shared" si="0"/>
        <v>0</v>
      </c>
    </row>
    <row r="56" spans="1:9" ht="24" x14ac:dyDescent="0.2">
      <c r="A56" s="7">
        <v>460</v>
      </c>
      <c r="B56" s="8" t="s">
        <v>109</v>
      </c>
      <c r="C56" s="8" t="s">
        <v>71</v>
      </c>
      <c r="D56" s="74" t="s">
        <v>110</v>
      </c>
      <c r="E56" s="75"/>
      <c r="F56" s="76" t="s">
        <v>73</v>
      </c>
      <c r="G56" s="77">
        <v>341.25</v>
      </c>
      <c r="H56" s="12">
        <v>0</v>
      </c>
      <c r="I56" s="12">
        <f t="shared" si="0"/>
        <v>0</v>
      </c>
    </row>
    <row r="57" spans="1:9" ht="36" x14ac:dyDescent="0.2">
      <c r="A57" s="7">
        <v>470</v>
      </c>
      <c r="B57" s="8" t="s">
        <v>111</v>
      </c>
      <c r="C57" s="8" t="s">
        <v>71</v>
      </c>
      <c r="D57" s="74" t="s">
        <v>112</v>
      </c>
      <c r="E57" s="75"/>
      <c r="F57" s="76" t="s">
        <v>61</v>
      </c>
      <c r="G57" s="77">
        <v>1475.8679999999999</v>
      </c>
      <c r="H57" s="12">
        <v>0</v>
      </c>
      <c r="I57" s="12">
        <f t="shared" si="0"/>
        <v>0</v>
      </c>
    </row>
    <row r="58" spans="1:9" ht="60" x14ac:dyDescent="0.2">
      <c r="A58" s="7">
        <v>480</v>
      </c>
      <c r="B58" s="8" t="s">
        <v>113</v>
      </c>
      <c r="C58" s="8" t="s">
        <v>71</v>
      </c>
      <c r="D58" s="74" t="s">
        <v>114</v>
      </c>
      <c r="E58" s="75"/>
      <c r="F58" s="76" t="s">
        <v>61</v>
      </c>
      <c r="G58" s="77">
        <v>1475.8679999999999</v>
      </c>
      <c r="H58" s="12">
        <v>0</v>
      </c>
      <c r="I58" s="12">
        <f t="shared" si="0"/>
        <v>0</v>
      </c>
    </row>
    <row r="59" spans="1:9" ht="12.75" x14ac:dyDescent="0.2">
      <c r="A59" s="86" t="s">
        <v>115</v>
      </c>
      <c r="B59" s="87"/>
      <c r="C59" s="88" t="s">
        <v>116</v>
      </c>
      <c r="D59" s="87"/>
      <c r="E59" s="87"/>
      <c r="F59" s="5"/>
      <c r="G59" s="5"/>
      <c r="H59" s="6"/>
      <c r="I59" s="13"/>
    </row>
    <row r="60" spans="1:9" ht="36" x14ac:dyDescent="0.2">
      <c r="A60" s="7">
        <v>490</v>
      </c>
      <c r="B60" s="8" t="s">
        <v>117</v>
      </c>
      <c r="C60" s="8" t="s">
        <v>118</v>
      </c>
      <c r="D60" s="74" t="s">
        <v>119</v>
      </c>
      <c r="E60" s="75"/>
      <c r="F60" s="76" t="s">
        <v>61</v>
      </c>
      <c r="G60" s="77">
        <v>5406</v>
      </c>
      <c r="H60" s="12">
        <v>0</v>
      </c>
      <c r="I60" s="12">
        <f t="shared" si="0"/>
        <v>0</v>
      </c>
    </row>
    <row r="61" spans="1:9" ht="84" x14ac:dyDescent="0.2">
      <c r="A61" s="7">
        <v>500</v>
      </c>
      <c r="B61" s="8" t="s">
        <v>120</v>
      </c>
      <c r="C61" s="8" t="s">
        <v>118</v>
      </c>
      <c r="D61" s="74" t="s">
        <v>121</v>
      </c>
      <c r="E61" s="75"/>
      <c r="F61" s="76" t="s">
        <v>61</v>
      </c>
      <c r="G61" s="77">
        <v>5406</v>
      </c>
      <c r="H61" s="12">
        <v>0</v>
      </c>
      <c r="I61" s="12">
        <f t="shared" si="0"/>
        <v>0</v>
      </c>
    </row>
    <row r="62" spans="1:9" ht="36" x14ac:dyDescent="0.2">
      <c r="A62" s="7">
        <v>510</v>
      </c>
      <c r="B62" s="8" t="s">
        <v>122</v>
      </c>
      <c r="C62" s="8" t="s">
        <v>123</v>
      </c>
      <c r="D62" s="74" t="s">
        <v>124</v>
      </c>
      <c r="E62" s="75"/>
      <c r="F62" s="76" t="s">
        <v>61</v>
      </c>
      <c r="G62" s="77">
        <v>4097.3999999999996</v>
      </c>
      <c r="H62" s="12">
        <v>0</v>
      </c>
      <c r="I62" s="12">
        <f t="shared" si="0"/>
        <v>0</v>
      </c>
    </row>
    <row r="63" spans="1:9" ht="24" x14ac:dyDescent="0.2">
      <c r="A63" s="7">
        <v>520</v>
      </c>
      <c r="B63" s="8" t="s">
        <v>125</v>
      </c>
      <c r="C63" s="8" t="s">
        <v>126</v>
      </c>
      <c r="D63" s="74" t="s">
        <v>127</v>
      </c>
      <c r="E63" s="75"/>
      <c r="F63" s="76" t="s">
        <v>73</v>
      </c>
      <c r="G63" s="77">
        <v>273.60000000000002</v>
      </c>
      <c r="H63" s="12">
        <v>0</v>
      </c>
      <c r="I63" s="12">
        <f t="shared" si="0"/>
        <v>0</v>
      </c>
    </row>
    <row r="64" spans="1:9" ht="24" x14ac:dyDescent="0.2">
      <c r="A64" s="7">
        <v>530</v>
      </c>
      <c r="B64" s="8" t="s">
        <v>128</v>
      </c>
      <c r="C64" s="8" t="s">
        <v>129</v>
      </c>
      <c r="D64" s="74" t="s">
        <v>130</v>
      </c>
      <c r="E64" s="75"/>
      <c r="F64" s="76" t="s">
        <v>73</v>
      </c>
      <c r="G64" s="77">
        <v>11501.227999999999</v>
      </c>
      <c r="H64" s="12">
        <v>0</v>
      </c>
      <c r="I64" s="12">
        <f t="shared" si="0"/>
        <v>0</v>
      </c>
    </row>
    <row r="65" spans="1:9" ht="36" x14ac:dyDescent="0.2">
      <c r="A65" s="7">
        <v>540</v>
      </c>
      <c r="B65" s="8" t="s">
        <v>131</v>
      </c>
      <c r="C65" s="8" t="s">
        <v>129</v>
      </c>
      <c r="D65" s="74" t="s">
        <v>132</v>
      </c>
      <c r="E65" s="75"/>
      <c r="F65" s="76" t="s">
        <v>73</v>
      </c>
      <c r="G65" s="77">
        <v>5578.0519999999997</v>
      </c>
      <c r="H65" s="12">
        <v>0</v>
      </c>
      <c r="I65" s="12">
        <f t="shared" si="0"/>
        <v>0</v>
      </c>
    </row>
    <row r="66" spans="1:9" ht="36" x14ac:dyDescent="0.2">
      <c r="A66" s="7">
        <v>550</v>
      </c>
      <c r="B66" s="8" t="s">
        <v>131</v>
      </c>
      <c r="C66" s="8" t="s">
        <v>129</v>
      </c>
      <c r="D66" s="74" t="s">
        <v>133</v>
      </c>
      <c r="E66" s="75"/>
      <c r="F66" s="76" t="s">
        <v>73</v>
      </c>
      <c r="G66" s="77">
        <v>865.73599999999999</v>
      </c>
      <c r="H66" s="12">
        <v>0</v>
      </c>
      <c r="I66" s="12">
        <f t="shared" si="0"/>
        <v>0</v>
      </c>
    </row>
    <row r="67" spans="1:9" ht="36" x14ac:dyDescent="0.2">
      <c r="A67" s="7">
        <v>560</v>
      </c>
      <c r="B67" s="8" t="s">
        <v>131</v>
      </c>
      <c r="C67" s="8" t="s">
        <v>129</v>
      </c>
      <c r="D67" s="74" t="s">
        <v>134</v>
      </c>
      <c r="E67" s="75"/>
      <c r="F67" s="76" t="s">
        <v>73</v>
      </c>
      <c r="G67" s="77">
        <v>2350.9189999999999</v>
      </c>
      <c r="H67" s="12">
        <v>0</v>
      </c>
      <c r="I67" s="12">
        <f t="shared" si="0"/>
        <v>0</v>
      </c>
    </row>
    <row r="68" spans="1:9" ht="36" x14ac:dyDescent="0.2">
      <c r="A68" s="7">
        <v>570</v>
      </c>
      <c r="B68" s="8" t="s">
        <v>131</v>
      </c>
      <c r="C68" s="8" t="s">
        <v>129</v>
      </c>
      <c r="D68" s="74" t="s">
        <v>135</v>
      </c>
      <c r="E68" s="75"/>
      <c r="F68" s="76" t="s">
        <v>73</v>
      </c>
      <c r="G68" s="77">
        <v>2306.9659999999999</v>
      </c>
      <c r="H68" s="12">
        <v>0</v>
      </c>
      <c r="I68" s="12">
        <f t="shared" si="0"/>
        <v>0</v>
      </c>
    </row>
    <row r="69" spans="1:9" ht="36" x14ac:dyDescent="0.2">
      <c r="A69" s="7">
        <v>580</v>
      </c>
      <c r="B69" s="8" t="s">
        <v>136</v>
      </c>
      <c r="C69" s="8" t="s">
        <v>129</v>
      </c>
      <c r="D69" s="74" t="s">
        <v>137</v>
      </c>
      <c r="E69" s="75"/>
      <c r="F69" s="76" t="s">
        <v>73</v>
      </c>
      <c r="G69" s="77">
        <v>11501.227999999999</v>
      </c>
      <c r="H69" s="12">
        <v>0</v>
      </c>
      <c r="I69" s="12">
        <f t="shared" si="0"/>
        <v>0</v>
      </c>
    </row>
    <row r="70" spans="1:9" ht="12.75" x14ac:dyDescent="0.2">
      <c r="A70" s="86" t="s">
        <v>138</v>
      </c>
      <c r="B70" s="87"/>
      <c r="C70" s="88" t="s">
        <v>139</v>
      </c>
      <c r="D70" s="87"/>
      <c r="E70" s="87"/>
      <c r="F70" s="5"/>
      <c r="G70" s="5"/>
      <c r="H70" s="6"/>
      <c r="I70" s="13"/>
    </row>
    <row r="71" spans="1:9" ht="24" x14ac:dyDescent="0.2">
      <c r="A71" s="78">
        <v>590</v>
      </c>
      <c r="B71" s="79" t="s">
        <v>140</v>
      </c>
      <c r="C71" s="79" t="s">
        <v>141</v>
      </c>
      <c r="D71" s="74" t="s">
        <v>142</v>
      </c>
      <c r="E71" s="75"/>
      <c r="F71" s="76" t="s">
        <v>73</v>
      </c>
      <c r="G71" s="77">
        <v>9312.8700000000008</v>
      </c>
      <c r="H71" s="12">
        <v>0</v>
      </c>
      <c r="I71" s="12">
        <f t="shared" si="0"/>
        <v>0</v>
      </c>
    </row>
    <row r="72" spans="1:9" ht="60" x14ac:dyDescent="0.2">
      <c r="A72" s="78">
        <v>600</v>
      </c>
      <c r="B72" s="79" t="s">
        <v>143</v>
      </c>
      <c r="C72" s="79" t="s">
        <v>141</v>
      </c>
      <c r="D72" s="74" t="s">
        <v>144</v>
      </c>
      <c r="E72" s="75"/>
      <c r="F72" s="76" t="s">
        <v>73</v>
      </c>
      <c r="G72" s="77">
        <v>38.22</v>
      </c>
      <c r="H72" s="12">
        <v>0</v>
      </c>
      <c r="I72" s="12">
        <f t="shared" si="0"/>
        <v>0</v>
      </c>
    </row>
    <row r="73" spans="1:9" ht="48" x14ac:dyDescent="0.2">
      <c r="A73" s="78">
        <v>610</v>
      </c>
      <c r="B73" s="79" t="s">
        <v>143</v>
      </c>
      <c r="C73" s="79" t="s">
        <v>141</v>
      </c>
      <c r="D73" s="74" t="s">
        <v>145</v>
      </c>
      <c r="E73" s="75"/>
      <c r="F73" s="76" t="s">
        <v>73</v>
      </c>
      <c r="G73" s="77">
        <v>9274.65</v>
      </c>
      <c r="H73" s="12">
        <v>0</v>
      </c>
      <c r="I73" s="12">
        <f t="shared" si="0"/>
        <v>0</v>
      </c>
    </row>
    <row r="74" spans="1:9" ht="36" x14ac:dyDescent="0.2">
      <c r="A74" s="78">
        <v>620</v>
      </c>
      <c r="B74" s="79" t="s">
        <v>146</v>
      </c>
      <c r="C74" s="79" t="s">
        <v>149</v>
      </c>
      <c r="D74" s="74" t="s">
        <v>147</v>
      </c>
      <c r="E74" s="75"/>
      <c r="F74" s="76" t="s">
        <v>102</v>
      </c>
      <c r="G74" s="77">
        <v>25.5</v>
      </c>
      <c r="H74" s="12">
        <v>0</v>
      </c>
      <c r="I74" s="12">
        <f t="shared" si="0"/>
        <v>0</v>
      </c>
    </row>
    <row r="75" spans="1:9" ht="36" x14ac:dyDescent="0.2">
      <c r="A75" s="78">
        <v>630</v>
      </c>
      <c r="B75" s="79" t="s">
        <v>148</v>
      </c>
      <c r="C75" s="79" t="s">
        <v>149</v>
      </c>
      <c r="D75" s="74" t="s">
        <v>267</v>
      </c>
      <c r="E75" s="75"/>
      <c r="F75" s="76" t="s">
        <v>73</v>
      </c>
      <c r="G75" s="77">
        <v>7279.65</v>
      </c>
      <c r="H75" s="12">
        <v>0</v>
      </c>
      <c r="I75" s="12">
        <f t="shared" ref="I75:I121" si="1">ROUND(G75*H75,2)</f>
        <v>0</v>
      </c>
    </row>
    <row r="76" spans="1:9" ht="36" x14ac:dyDescent="0.2">
      <c r="A76" s="78">
        <v>640</v>
      </c>
      <c r="B76" s="79" t="s">
        <v>150</v>
      </c>
      <c r="C76" s="79" t="s">
        <v>149</v>
      </c>
      <c r="D76" s="74" t="s">
        <v>268</v>
      </c>
      <c r="E76" s="75"/>
      <c r="F76" s="76" t="s">
        <v>73</v>
      </c>
      <c r="G76" s="77">
        <v>7279.65</v>
      </c>
      <c r="H76" s="12">
        <v>0</v>
      </c>
      <c r="I76" s="12">
        <f t="shared" si="1"/>
        <v>0</v>
      </c>
    </row>
    <row r="77" spans="1:9" ht="36" x14ac:dyDescent="0.2">
      <c r="A77" s="78">
        <v>650</v>
      </c>
      <c r="B77" s="79" t="s">
        <v>151</v>
      </c>
      <c r="C77" s="79" t="s">
        <v>152</v>
      </c>
      <c r="D77" s="74" t="s">
        <v>269</v>
      </c>
      <c r="E77" s="75"/>
      <c r="F77" s="76" t="s">
        <v>73</v>
      </c>
      <c r="G77" s="77">
        <v>7279.65</v>
      </c>
      <c r="H77" s="12">
        <v>0</v>
      </c>
      <c r="I77" s="12">
        <f t="shared" si="1"/>
        <v>0</v>
      </c>
    </row>
    <row r="78" spans="1:9" ht="36" x14ac:dyDescent="0.2">
      <c r="A78" s="78">
        <v>660</v>
      </c>
      <c r="B78" s="79" t="s">
        <v>153</v>
      </c>
      <c r="C78" s="79" t="s">
        <v>152</v>
      </c>
      <c r="D78" s="74" t="s">
        <v>270</v>
      </c>
      <c r="E78" s="75"/>
      <c r="F78" s="76" t="s">
        <v>73</v>
      </c>
      <c r="G78" s="77">
        <v>7279.65</v>
      </c>
      <c r="H78" s="12">
        <v>0</v>
      </c>
      <c r="I78" s="12">
        <f t="shared" si="1"/>
        <v>0</v>
      </c>
    </row>
    <row r="79" spans="1:9" ht="36" x14ac:dyDescent="0.2">
      <c r="A79" s="78">
        <v>670</v>
      </c>
      <c r="B79" s="79" t="s">
        <v>148</v>
      </c>
      <c r="C79" s="79" t="s">
        <v>149</v>
      </c>
      <c r="D79" s="74" t="s">
        <v>271</v>
      </c>
      <c r="E79" s="75"/>
      <c r="F79" s="76" t="s">
        <v>73</v>
      </c>
      <c r="G79" s="77">
        <v>1995</v>
      </c>
      <c r="H79" s="12">
        <v>0</v>
      </c>
      <c r="I79" s="12">
        <f t="shared" si="1"/>
        <v>0</v>
      </c>
    </row>
    <row r="80" spans="1:9" ht="36" x14ac:dyDescent="0.2">
      <c r="A80" s="78">
        <v>680</v>
      </c>
      <c r="B80" s="79" t="s">
        <v>150</v>
      </c>
      <c r="C80" s="79" t="s">
        <v>149</v>
      </c>
      <c r="D80" s="74" t="s">
        <v>272</v>
      </c>
      <c r="E80" s="75"/>
      <c r="F80" s="76" t="s">
        <v>73</v>
      </c>
      <c r="G80" s="77">
        <v>1995</v>
      </c>
      <c r="H80" s="12">
        <v>0</v>
      </c>
      <c r="I80" s="12">
        <f t="shared" si="1"/>
        <v>0</v>
      </c>
    </row>
    <row r="81" spans="1:9" ht="36" x14ac:dyDescent="0.2">
      <c r="A81" s="78">
        <v>690</v>
      </c>
      <c r="B81" s="79" t="s">
        <v>151</v>
      </c>
      <c r="C81" s="79" t="s">
        <v>152</v>
      </c>
      <c r="D81" s="74" t="s">
        <v>269</v>
      </c>
      <c r="E81" s="75"/>
      <c r="F81" s="76" t="s">
        <v>73</v>
      </c>
      <c r="G81" s="77">
        <v>1995</v>
      </c>
      <c r="H81" s="12">
        <v>0</v>
      </c>
      <c r="I81" s="12">
        <f t="shared" si="1"/>
        <v>0</v>
      </c>
    </row>
    <row r="82" spans="1:9" ht="36" x14ac:dyDescent="0.2">
      <c r="A82" s="78">
        <v>700</v>
      </c>
      <c r="B82" s="79" t="s">
        <v>153</v>
      </c>
      <c r="C82" s="79" t="s">
        <v>152</v>
      </c>
      <c r="D82" s="74" t="s">
        <v>154</v>
      </c>
      <c r="E82" s="75"/>
      <c r="F82" s="76" t="s">
        <v>73</v>
      </c>
      <c r="G82" s="77">
        <v>1995</v>
      </c>
      <c r="H82" s="12">
        <v>0</v>
      </c>
      <c r="I82" s="12">
        <f t="shared" si="1"/>
        <v>0</v>
      </c>
    </row>
    <row r="83" spans="1:9" ht="24" x14ac:dyDescent="0.2">
      <c r="A83" s="78">
        <v>710</v>
      </c>
      <c r="B83" s="79" t="s">
        <v>155</v>
      </c>
      <c r="C83" s="79" t="s">
        <v>273</v>
      </c>
      <c r="D83" s="74" t="s">
        <v>274</v>
      </c>
      <c r="E83" s="75"/>
      <c r="F83" s="76" t="s">
        <v>73</v>
      </c>
      <c r="G83" s="77">
        <v>1995</v>
      </c>
      <c r="H83" s="12">
        <v>0</v>
      </c>
      <c r="I83" s="12">
        <f t="shared" si="1"/>
        <v>0</v>
      </c>
    </row>
    <row r="84" spans="1:9" ht="36" x14ac:dyDescent="0.2">
      <c r="A84" s="78">
        <v>720</v>
      </c>
      <c r="B84" s="79" t="s">
        <v>156</v>
      </c>
      <c r="C84" s="79" t="s">
        <v>273</v>
      </c>
      <c r="D84" s="74" t="s">
        <v>275</v>
      </c>
      <c r="E84" s="75"/>
      <c r="F84" s="76" t="s">
        <v>73</v>
      </c>
      <c r="G84" s="77">
        <v>1995</v>
      </c>
      <c r="H84" s="12">
        <v>0</v>
      </c>
      <c r="I84" s="12">
        <f t="shared" si="1"/>
        <v>0</v>
      </c>
    </row>
    <row r="85" spans="1:9" ht="24" x14ac:dyDescent="0.2">
      <c r="A85" s="78">
        <v>730</v>
      </c>
      <c r="B85" s="79" t="s">
        <v>157</v>
      </c>
      <c r="C85" s="79" t="s">
        <v>158</v>
      </c>
      <c r="D85" s="74" t="s">
        <v>159</v>
      </c>
      <c r="E85" s="75"/>
      <c r="F85" s="76" t="s">
        <v>73</v>
      </c>
      <c r="G85" s="77">
        <v>9312.8700000000008</v>
      </c>
      <c r="H85" s="12">
        <v>0</v>
      </c>
      <c r="I85" s="12">
        <f t="shared" si="1"/>
        <v>0</v>
      </c>
    </row>
    <row r="86" spans="1:9" ht="24" x14ac:dyDescent="0.2">
      <c r="A86" s="78">
        <v>740</v>
      </c>
      <c r="B86" s="79" t="s">
        <v>160</v>
      </c>
      <c r="C86" s="79" t="s">
        <v>158</v>
      </c>
      <c r="D86" s="74" t="s">
        <v>161</v>
      </c>
      <c r="E86" s="75"/>
      <c r="F86" s="76" t="s">
        <v>73</v>
      </c>
      <c r="G86" s="77">
        <v>9312.8700000000008</v>
      </c>
      <c r="H86" s="12">
        <v>0</v>
      </c>
      <c r="I86" s="12">
        <f t="shared" si="1"/>
        <v>0</v>
      </c>
    </row>
    <row r="87" spans="1:9" x14ac:dyDescent="0.2">
      <c r="A87" s="78">
        <v>750</v>
      </c>
      <c r="B87" s="79" t="s">
        <v>162</v>
      </c>
      <c r="C87" s="79" t="s">
        <v>158</v>
      </c>
      <c r="D87" s="74" t="s">
        <v>163</v>
      </c>
      <c r="E87" s="75"/>
      <c r="F87" s="76" t="s">
        <v>73</v>
      </c>
      <c r="G87" s="77">
        <v>11269.65</v>
      </c>
      <c r="H87" s="12">
        <v>0</v>
      </c>
      <c r="I87" s="12">
        <f t="shared" si="1"/>
        <v>0</v>
      </c>
    </row>
    <row r="88" spans="1:9" ht="24" x14ac:dyDescent="0.2">
      <c r="A88" s="78">
        <v>760</v>
      </c>
      <c r="B88" s="79" t="s">
        <v>164</v>
      </c>
      <c r="C88" s="79" t="s">
        <v>158</v>
      </c>
      <c r="D88" s="74" t="s">
        <v>165</v>
      </c>
      <c r="E88" s="75"/>
      <c r="F88" s="76" t="s">
        <v>73</v>
      </c>
      <c r="G88" s="77">
        <v>11269.65</v>
      </c>
      <c r="H88" s="12">
        <v>0</v>
      </c>
      <c r="I88" s="12">
        <f t="shared" si="1"/>
        <v>0</v>
      </c>
    </row>
    <row r="89" spans="1:9" ht="36" x14ac:dyDescent="0.2">
      <c r="A89" s="78">
        <v>770</v>
      </c>
      <c r="B89" s="79" t="s">
        <v>166</v>
      </c>
      <c r="C89" s="79" t="s">
        <v>276</v>
      </c>
      <c r="D89" s="74" t="s">
        <v>167</v>
      </c>
      <c r="E89" s="75"/>
      <c r="F89" s="76" t="s">
        <v>73</v>
      </c>
      <c r="G89" s="77">
        <v>91.35</v>
      </c>
      <c r="H89" s="12">
        <v>0</v>
      </c>
      <c r="I89" s="12">
        <f t="shared" si="1"/>
        <v>0</v>
      </c>
    </row>
    <row r="90" spans="1:9" ht="36" x14ac:dyDescent="0.2">
      <c r="A90" s="78">
        <v>780</v>
      </c>
      <c r="B90" s="79" t="s">
        <v>168</v>
      </c>
      <c r="C90" s="79" t="s">
        <v>276</v>
      </c>
      <c r="D90" s="74" t="s">
        <v>169</v>
      </c>
      <c r="E90" s="75"/>
      <c r="F90" s="76" t="s">
        <v>73</v>
      </c>
      <c r="G90" s="77">
        <v>91.35</v>
      </c>
      <c r="H90" s="12">
        <v>0</v>
      </c>
      <c r="I90" s="12">
        <f t="shared" si="1"/>
        <v>0</v>
      </c>
    </row>
    <row r="91" spans="1:9" ht="36" x14ac:dyDescent="0.2">
      <c r="A91" s="78">
        <v>790</v>
      </c>
      <c r="B91" s="79" t="s">
        <v>166</v>
      </c>
      <c r="C91" s="79" t="s">
        <v>276</v>
      </c>
      <c r="D91" s="74" t="s">
        <v>170</v>
      </c>
      <c r="E91" s="75"/>
      <c r="F91" s="76" t="s">
        <v>73</v>
      </c>
      <c r="G91" s="77">
        <v>140.69999999999999</v>
      </c>
      <c r="H91" s="12">
        <v>0</v>
      </c>
      <c r="I91" s="12">
        <f t="shared" si="1"/>
        <v>0</v>
      </c>
    </row>
    <row r="92" spans="1:9" ht="36" x14ac:dyDescent="0.2">
      <c r="A92" s="78">
        <v>800</v>
      </c>
      <c r="B92" s="79" t="s">
        <v>168</v>
      </c>
      <c r="C92" s="79" t="s">
        <v>276</v>
      </c>
      <c r="D92" s="74" t="s">
        <v>169</v>
      </c>
      <c r="E92" s="75"/>
      <c r="F92" s="76" t="s">
        <v>73</v>
      </c>
      <c r="G92" s="77">
        <v>140.69999999999999</v>
      </c>
      <c r="H92" s="12">
        <v>0</v>
      </c>
      <c r="I92" s="12">
        <f t="shared" si="1"/>
        <v>0</v>
      </c>
    </row>
    <row r="93" spans="1:9" ht="48" x14ac:dyDescent="0.2">
      <c r="A93" s="78">
        <v>810</v>
      </c>
      <c r="B93" s="79" t="s">
        <v>166</v>
      </c>
      <c r="C93" s="79" t="s">
        <v>276</v>
      </c>
      <c r="D93" s="74" t="s">
        <v>171</v>
      </c>
      <c r="E93" s="75"/>
      <c r="F93" s="76" t="s">
        <v>73</v>
      </c>
      <c r="G93" s="77">
        <v>38.22</v>
      </c>
      <c r="H93" s="12">
        <v>0</v>
      </c>
      <c r="I93" s="12">
        <f t="shared" si="1"/>
        <v>0</v>
      </c>
    </row>
    <row r="94" spans="1:9" ht="48" x14ac:dyDescent="0.2">
      <c r="A94" s="78">
        <v>820</v>
      </c>
      <c r="B94" s="79" t="s">
        <v>168</v>
      </c>
      <c r="C94" s="79" t="s">
        <v>276</v>
      </c>
      <c r="D94" s="74" t="s">
        <v>172</v>
      </c>
      <c r="E94" s="75"/>
      <c r="F94" s="76" t="s">
        <v>73</v>
      </c>
      <c r="G94" s="77">
        <v>38.22</v>
      </c>
      <c r="H94" s="12">
        <v>0</v>
      </c>
      <c r="I94" s="12">
        <f t="shared" si="1"/>
        <v>0</v>
      </c>
    </row>
    <row r="95" spans="1:9" ht="24" x14ac:dyDescent="0.2">
      <c r="A95" s="78">
        <v>830</v>
      </c>
      <c r="B95" s="79" t="s">
        <v>173</v>
      </c>
      <c r="C95" s="79" t="s">
        <v>276</v>
      </c>
      <c r="D95" s="74" t="s">
        <v>174</v>
      </c>
      <c r="E95" s="75"/>
      <c r="F95" s="76" t="s">
        <v>73</v>
      </c>
      <c r="G95" s="77">
        <v>63.84</v>
      </c>
      <c r="H95" s="12">
        <v>0</v>
      </c>
      <c r="I95" s="12">
        <f t="shared" si="1"/>
        <v>0</v>
      </c>
    </row>
    <row r="96" spans="1:9" ht="24" x14ac:dyDescent="0.2">
      <c r="A96" s="78">
        <v>840</v>
      </c>
      <c r="B96" s="79" t="s">
        <v>175</v>
      </c>
      <c r="C96" s="79" t="s">
        <v>276</v>
      </c>
      <c r="D96" s="74" t="s">
        <v>176</v>
      </c>
      <c r="E96" s="75"/>
      <c r="F96" s="76" t="s">
        <v>73</v>
      </c>
      <c r="G96" s="77">
        <v>63.84</v>
      </c>
      <c r="H96" s="12">
        <v>0</v>
      </c>
      <c r="I96" s="12">
        <f t="shared" si="1"/>
        <v>0</v>
      </c>
    </row>
    <row r="97" spans="1:9" ht="36" x14ac:dyDescent="0.2">
      <c r="A97" s="78">
        <v>850</v>
      </c>
      <c r="B97" s="79" t="s">
        <v>177</v>
      </c>
      <c r="C97" s="79" t="s">
        <v>276</v>
      </c>
      <c r="D97" s="74" t="s">
        <v>178</v>
      </c>
      <c r="E97" s="75"/>
      <c r="F97" s="76" t="s">
        <v>73</v>
      </c>
      <c r="G97" s="77">
        <v>63.84</v>
      </c>
      <c r="H97" s="12">
        <v>0</v>
      </c>
      <c r="I97" s="12">
        <f t="shared" si="1"/>
        <v>0</v>
      </c>
    </row>
    <row r="98" spans="1:9" x14ac:dyDescent="0.2">
      <c r="A98" s="78">
        <v>860</v>
      </c>
      <c r="B98" s="79" t="s">
        <v>179</v>
      </c>
      <c r="C98" s="79" t="s">
        <v>180</v>
      </c>
      <c r="D98" s="74" t="s">
        <v>181</v>
      </c>
      <c r="E98" s="75"/>
      <c r="F98" s="76" t="s">
        <v>61</v>
      </c>
      <c r="G98" s="77">
        <v>12.81</v>
      </c>
      <c r="H98" s="12">
        <v>0</v>
      </c>
      <c r="I98" s="12">
        <f t="shared" si="1"/>
        <v>0</v>
      </c>
    </row>
    <row r="99" spans="1:9" x14ac:dyDescent="0.2">
      <c r="A99" s="78">
        <v>870</v>
      </c>
      <c r="B99" s="79" t="s">
        <v>179</v>
      </c>
      <c r="C99" s="79" t="s">
        <v>180</v>
      </c>
      <c r="D99" s="74" t="s">
        <v>182</v>
      </c>
      <c r="E99" s="75"/>
      <c r="F99" s="76" t="s">
        <v>61</v>
      </c>
      <c r="G99" s="77">
        <v>3.2130000000000001</v>
      </c>
      <c r="H99" s="12">
        <v>0</v>
      </c>
      <c r="I99" s="12">
        <f t="shared" si="1"/>
        <v>0</v>
      </c>
    </row>
    <row r="100" spans="1:9" x14ac:dyDescent="0.2">
      <c r="A100" s="78">
        <v>880</v>
      </c>
      <c r="B100" s="79" t="s">
        <v>179</v>
      </c>
      <c r="C100" s="79" t="s">
        <v>180</v>
      </c>
      <c r="D100" s="74" t="s">
        <v>183</v>
      </c>
      <c r="E100" s="75"/>
      <c r="F100" s="76" t="s">
        <v>61</v>
      </c>
      <c r="G100" s="77">
        <v>345.88900000000001</v>
      </c>
      <c r="H100" s="12">
        <v>0</v>
      </c>
      <c r="I100" s="12">
        <f t="shared" si="1"/>
        <v>0</v>
      </c>
    </row>
    <row r="101" spans="1:9" ht="24" x14ac:dyDescent="0.2">
      <c r="A101" s="78">
        <v>890</v>
      </c>
      <c r="B101" s="79" t="s">
        <v>184</v>
      </c>
      <c r="C101" s="79" t="s">
        <v>185</v>
      </c>
      <c r="D101" s="74" t="s">
        <v>186</v>
      </c>
      <c r="E101" s="75"/>
      <c r="F101" s="76" t="s">
        <v>102</v>
      </c>
      <c r="G101" s="77">
        <v>244</v>
      </c>
      <c r="H101" s="12">
        <v>0</v>
      </c>
      <c r="I101" s="12">
        <f t="shared" si="1"/>
        <v>0</v>
      </c>
    </row>
    <row r="102" spans="1:9" ht="24" x14ac:dyDescent="0.2">
      <c r="A102" s="78">
        <v>900</v>
      </c>
      <c r="B102" s="79" t="s">
        <v>187</v>
      </c>
      <c r="C102" s="79" t="s">
        <v>185</v>
      </c>
      <c r="D102" s="74" t="s">
        <v>188</v>
      </c>
      <c r="E102" s="75"/>
      <c r="F102" s="76" t="s">
        <v>102</v>
      </c>
      <c r="G102" s="77">
        <v>3875.5</v>
      </c>
      <c r="H102" s="12">
        <v>0</v>
      </c>
      <c r="I102" s="12">
        <f t="shared" si="1"/>
        <v>0</v>
      </c>
    </row>
    <row r="103" spans="1:9" s="70" customFormat="1" ht="24" x14ac:dyDescent="0.2">
      <c r="A103" s="78">
        <v>910</v>
      </c>
      <c r="B103" s="79" t="s">
        <v>189</v>
      </c>
      <c r="C103" s="79" t="s">
        <v>180</v>
      </c>
      <c r="D103" s="74" t="s">
        <v>190</v>
      </c>
      <c r="E103" s="75"/>
      <c r="F103" s="76" t="s">
        <v>102</v>
      </c>
      <c r="G103" s="77">
        <v>34</v>
      </c>
      <c r="H103" s="12">
        <v>0</v>
      </c>
      <c r="I103" s="12">
        <f t="shared" si="1"/>
        <v>0</v>
      </c>
    </row>
    <row r="104" spans="1:9" s="70" customFormat="1" ht="24" x14ac:dyDescent="0.2">
      <c r="A104" s="78">
        <v>920</v>
      </c>
      <c r="B104" s="79" t="s">
        <v>191</v>
      </c>
      <c r="C104" s="79" t="s">
        <v>192</v>
      </c>
      <c r="D104" s="74" t="s">
        <v>193</v>
      </c>
      <c r="E104" s="75"/>
      <c r="F104" s="76" t="s">
        <v>73</v>
      </c>
      <c r="G104" s="77">
        <v>1868.4749999999999</v>
      </c>
      <c r="H104" s="12">
        <v>0</v>
      </c>
      <c r="I104" s="12">
        <f t="shared" si="1"/>
        <v>0</v>
      </c>
    </row>
    <row r="105" spans="1:9" ht="24" x14ac:dyDescent="0.2">
      <c r="A105" s="78">
        <v>930</v>
      </c>
      <c r="B105" s="79" t="s">
        <v>194</v>
      </c>
      <c r="C105" s="79" t="s">
        <v>71</v>
      </c>
      <c r="D105" s="74" t="s">
        <v>195</v>
      </c>
      <c r="E105" s="75"/>
      <c r="F105" s="76" t="s">
        <v>20</v>
      </c>
      <c r="G105" s="77">
        <v>1</v>
      </c>
      <c r="H105" s="12">
        <v>0</v>
      </c>
      <c r="I105" s="12">
        <f t="shared" si="1"/>
        <v>0</v>
      </c>
    </row>
    <row r="106" spans="1:9" s="70" customFormat="1" ht="24" x14ac:dyDescent="0.2">
      <c r="A106" s="78">
        <v>940</v>
      </c>
      <c r="B106" s="79" t="s">
        <v>196</v>
      </c>
      <c r="C106" s="79" t="s">
        <v>71</v>
      </c>
      <c r="D106" s="74" t="s">
        <v>197</v>
      </c>
      <c r="E106" s="75"/>
      <c r="F106" s="76" t="s">
        <v>20</v>
      </c>
      <c r="G106" s="77">
        <v>1</v>
      </c>
      <c r="H106" s="12">
        <v>0</v>
      </c>
      <c r="I106" s="12">
        <f t="shared" si="1"/>
        <v>0</v>
      </c>
    </row>
    <row r="107" spans="1:9" x14ac:dyDescent="0.2">
      <c r="A107" s="78">
        <v>950</v>
      </c>
      <c r="B107" s="79" t="s">
        <v>198</v>
      </c>
      <c r="C107" s="79" t="s">
        <v>71</v>
      </c>
      <c r="D107" s="74" t="s">
        <v>199</v>
      </c>
      <c r="E107" s="75"/>
      <c r="F107" s="76" t="s">
        <v>20</v>
      </c>
      <c r="G107" s="77">
        <v>1</v>
      </c>
      <c r="H107" s="12">
        <v>0</v>
      </c>
      <c r="I107" s="12">
        <f t="shared" si="1"/>
        <v>0</v>
      </c>
    </row>
    <row r="108" spans="1:9" ht="12.75" x14ac:dyDescent="0.2">
      <c r="A108" s="86" t="s">
        <v>200</v>
      </c>
      <c r="B108" s="87"/>
      <c r="C108" s="88" t="s">
        <v>201</v>
      </c>
      <c r="D108" s="87"/>
      <c r="E108" s="87"/>
      <c r="F108" s="5"/>
      <c r="G108" s="5"/>
      <c r="H108" s="6"/>
      <c r="I108" s="13"/>
    </row>
    <row r="109" spans="1:9" ht="24" x14ac:dyDescent="0.2">
      <c r="A109" s="7">
        <v>960</v>
      </c>
      <c r="B109" s="8" t="s">
        <v>202</v>
      </c>
      <c r="C109" s="8" t="s">
        <v>192</v>
      </c>
      <c r="D109" s="9" t="s">
        <v>203</v>
      </c>
      <c r="E109" s="4"/>
      <c r="F109" s="10" t="s">
        <v>73</v>
      </c>
      <c r="G109" s="11">
        <v>7499.35</v>
      </c>
      <c r="H109" s="12">
        <v>0</v>
      </c>
      <c r="I109" s="12">
        <f t="shared" si="1"/>
        <v>0</v>
      </c>
    </row>
    <row r="110" spans="1:9" ht="24" x14ac:dyDescent="0.2">
      <c r="A110" s="7">
        <v>970</v>
      </c>
      <c r="B110" s="8" t="s">
        <v>204</v>
      </c>
      <c r="C110" s="8" t="s">
        <v>192</v>
      </c>
      <c r="D110" s="9" t="s">
        <v>205</v>
      </c>
      <c r="E110" s="4"/>
      <c r="F110" s="10" t="s">
        <v>73</v>
      </c>
      <c r="G110" s="11">
        <v>7499.35</v>
      </c>
      <c r="H110" s="12">
        <v>0</v>
      </c>
      <c r="I110" s="12">
        <f t="shared" si="1"/>
        <v>0</v>
      </c>
    </row>
    <row r="111" spans="1:9" ht="24" x14ac:dyDescent="0.2">
      <c r="A111" s="7">
        <v>980</v>
      </c>
      <c r="B111" s="8" t="s">
        <v>206</v>
      </c>
      <c r="C111" s="8" t="s">
        <v>192</v>
      </c>
      <c r="D111" s="9" t="s">
        <v>207</v>
      </c>
      <c r="E111" s="4"/>
      <c r="F111" s="10" t="s">
        <v>73</v>
      </c>
      <c r="G111" s="11">
        <v>7499.35</v>
      </c>
      <c r="H111" s="12">
        <v>0</v>
      </c>
      <c r="I111" s="12">
        <f t="shared" si="1"/>
        <v>0</v>
      </c>
    </row>
    <row r="112" spans="1:9" ht="12.75" x14ac:dyDescent="0.2">
      <c r="A112" s="86" t="s">
        <v>208</v>
      </c>
      <c r="B112" s="87"/>
      <c r="C112" s="88" t="s">
        <v>209</v>
      </c>
      <c r="D112" s="87"/>
      <c r="E112" s="87"/>
      <c r="F112" s="5"/>
      <c r="G112" s="5"/>
      <c r="H112" s="6"/>
      <c r="I112" s="13"/>
    </row>
    <row r="113" spans="1:9" x14ac:dyDescent="0.2">
      <c r="A113" s="7">
        <v>990</v>
      </c>
      <c r="B113" s="8" t="s">
        <v>210</v>
      </c>
      <c r="C113" s="8" t="s">
        <v>71</v>
      </c>
      <c r="D113" s="9" t="s">
        <v>211</v>
      </c>
      <c r="E113" s="73"/>
      <c r="F113" s="10" t="s">
        <v>20</v>
      </c>
      <c r="G113" s="11">
        <v>9</v>
      </c>
      <c r="H113" s="12">
        <v>0</v>
      </c>
      <c r="I113" s="12">
        <f t="shared" si="1"/>
        <v>0</v>
      </c>
    </row>
    <row r="114" spans="1:9" x14ac:dyDescent="0.2">
      <c r="A114" s="7">
        <v>1000</v>
      </c>
      <c r="B114" s="8" t="s">
        <v>212</v>
      </c>
      <c r="C114" s="8" t="s">
        <v>71</v>
      </c>
      <c r="D114" s="9" t="s">
        <v>213</v>
      </c>
      <c r="E114" s="73"/>
      <c r="F114" s="10" t="s">
        <v>20</v>
      </c>
      <c r="G114" s="11">
        <v>7</v>
      </c>
      <c r="H114" s="12">
        <v>0</v>
      </c>
      <c r="I114" s="12">
        <f t="shared" si="1"/>
        <v>0</v>
      </c>
    </row>
    <row r="115" spans="1:9" ht="24" x14ac:dyDescent="0.2">
      <c r="A115" s="7">
        <v>1010</v>
      </c>
      <c r="B115" s="8" t="s">
        <v>214</v>
      </c>
      <c r="C115" s="8" t="s">
        <v>215</v>
      </c>
      <c r="D115" s="9" t="s">
        <v>216</v>
      </c>
      <c r="E115" s="73"/>
      <c r="F115" s="10" t="s">
        <v>20</v>
      </c>
      <c r="G115" s="11">
        <v>43</v>
      </c>
      <c r="H115" s="12">
        <v>0</v>
      </c>
      <c r="I115" s="12">
        <f t="shared" si="1"/>
        <v>0</v>
      </c>
    </row>
    <row r="116" spans="1:9" ht="24" x14ac:dyDescent="0.2">
      <c r="A116" s="7">
        <v>1020</v>
      </c>
      <c r="B116" s="8" t="s">
        <v>217</v>
      </c>
      <c r="C116" s="8" t="s">
        <v>215</v>
      </c>
      <c r="D116" s="9" t="s">
        <v>218</v>
      </c>
      <c r="E116" s="73"/>
      <c r="F116" s="10" t="s">
        <v>20</v>
      </c>
      <c r="G116" s="11">
        <v>63</v>
      </c>
      <c r="H116" s="12">
        <v>0</v>
      </c>
      <c r="I116" s="12">
        <f t="shared" si="1"/>
        <v>0</v>
      </c>
    </row>
    <row r="117" spans="1:9" x14ac:dyDescent="0.2">
      <c r="A117" s="7">
        <v>1030</v>
      </c>
      <c r="B117" s="8" t="s">
        <v>217</v>
      </c>
      <c r="C117" s="8" t="s">
        <v>215</v>
      </c>
      <c r="D117" s="9" t="s">
        <v>219</v>
      </c>
      <c r="E117" s="73"/>
      <c r="F117" s="10" t="s">
        <v>20</v>
      </c>
      <c r="G117" s="11">
        <v>28</v>
      </c>
      <c r="H117" s="12">
        <v>0</v>
      </c>
      <c r="I117" s="12">
        <f t="shared" si="1"/>
        <v>0</v>
      </c>
    </row>
    <row r="118" spans="1:9" ht="48" customHeight="1" x14ac:dyDescent="0.2">
      <c r="A118" s="7">
        <v>1040</v>
      </c>
      <c r="B118" s="8" t="s">
        <v>220</v>
      </c>
      <c r="C118" s="8" t="s">
        <v>221</v>
      </c>
      <c r="D118" s="9" t="s">
        <v>277</v>
      </c>
      <c r="E118" s="73"/>
      <c r="F118" s="10" t="s">
        <v>73</v>
      </c>
      <c r="G118" s="11">
        <v>2.16</v>
      </c>
      <c r="H118" s="12">
        <v>0</v>
      </c>
      <c r="I118" s="12">
        <f t="shared" si="1"/>
        <v>0</v>
      </c>
    </row>
    <row r="119" spans="1:9" ht="36" x14ac:dyDescent="0.2">
      <c r="A119" s="7">
        <v>1050</v>
      </c>
      <c r="B119" s="8" t="s">
        <v>222</v>
      </c>
      <c r="C119" s="8" t="s">
        <v>221</v>
      </c>
      <c r="D119" s="9" t="s">
        <v>278</v>
      </c>
      <c r="E119" s="73"/>
      <c r="F119" s="10" t="s">
        <v>73</v>
      </c>
      <c r="G119" s="11">
        <v>47.67</v>
      </c>
      <c r="H119" s="12">
        <v>0</v>
      </c>
      <c r="I119" s="12">
        <f t="shared" si="1"/>
        <v>0</v>
      </c>
    </row>
    <row r="120" spans="1:9" ht="24" x14ac:dyDescent="0.2">
      <c r="A120" s="7">
        <v>1060</v>
      </c>
      <c r="B120" s="8" t="s">
        <v>223</v>
      </c>
      <c r="C120" s="8" t="s">
        <v>221</v>
      </c>
      <c r="D120" s="9" t="s">
        <v>279</v>
      </c>
      <c r="E120" s="73"/>
      <c r="F120" s="10" t="s">
        <v>73</v>
      </c>
      <c r="G120" s="11">
        <v>262.44</v>
      </c>
      <c r="H120" s="12">
        <v>0</v>
      </c>
      <c r="I120" s="12">
        <f t="shared" si="1"/>
        <v>0</v>
      </c>
    </row>
    <row r="121" spans="1:9" x14ac:dyDescent="0.2">
      <c r="A121" s="7">
        <v>1070</v>
      </c>
      <c r="B121" s="8" t="s">
        <v>217</v>
      </c>
      <c r="C121" s="8" t="s">
        <v>221</v>
      </c>
      <c r="D121" s="9" t="s">
        <v>224</v>
      </c>
      <c r="E121" s="73"/>
      <c r="F121" s="10" t="s">
        <v>20</v>
      </c>
      <c r="G121" s="11">
        <v>56</v>
      </c>
      <c r="H121" s="12">
        <v>0</v>
      </c>
      <c r="I121" s="12">
        <f t="shared" si="1"/>
        <v>0</v>
      </c>
    </row>
    <row r="124" spans="1:9" ht="12.75" x14ac:dyDescent="0.2">
      <c r="F124" s="89" t="s">
        <v>225</v>
      </c>
      <c r="G124" s="90"/>
      <c r="H124" s="90"/>
      <c r="I124" s="3">
        <f>SUM(I10:I123)</f>
        <v>0</v>
      </c>
    </row>
  </sheetData>
  <mergeCells count="18">
    <mergeCell ref="A70:B70"/>
    <mergeCell ref="C70:E70"/>
    <mergeCell ref="F124:H124"/>
    <mergeCell ref="A108:B108"/>
    <mergeCell ref="C108:E108"/>
    <mergeCell ref="A112:B112"/>
    <mergeCell ref="C112:E112"/>
    <mergeCell ref="A9:B9"/>
    <mergeCell ref="C9:E9"/>
    <mergeCell ref="A34:B34"/>
    <mergeCell ref="C34:E34"/>
    <mergeCell ref="A59:B59"/>
    <mergeCell ref="C59:E59"/>
    <mergeCell ref="A1:E1"/>
    <mergeCell ref="B3:E3"/>
    <mergeCell ref="B4:E4"/>
    <mergeCell ref="A8:B8"/>
    <mergeCell ref="C8:E8"/>
  </mergeCells>
  <pageMargins left="0.25" right="0.25" top="0.5" bottom="0.75" header="0" footer="0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100" workbookViewId="0">
      <selection activeCell="D119" sqref="D119"/>
    </sheetView>
  </sheetViews>
  <sheetFormatPr defaultRowHeight="12" x14ac:dyDescent="0.2"/>
  <cols>
    <col min="1" max="1" width="9.33203125" style="70"/>
    <col min="2" max="2" width="22.1640625" style="70" customWidth="1"/>
    <col min="3" max="3" width="11.33203125" style="70" customWidth="1"/>
    <col min="4" max="4" width="60.6640625" style="70" customWidth="1"/>
    <col min="5" max="5" width="3.6640625" style="70" customWidth="1"/>
    <col min="6" max="6" width="9.33203125" style="70"/>
    <col min="7" max="7" width="11.6640625" style="70" customWidth="1"/>
    <col min="8" max="16384" width="9.33203125" style="70"/>
  </cols>
  <sheetData>
    <row r="1" spans="1:7" ht="15" x14ac:dyDescent="0.2">
      <c r="A1" s="80" t="s">
        <v>280</v>
      </c>
      <c r="B1" s="81"/>
      <c r="C1" s="81"/>
      <c r="D1" s="81"/>
      <c r="E1" s="81"/>
    </row>
    <row r="3" spans="1:7" ht="12.75" x14ac:dyDescent="0.2">
      <c r="A3" s="1" t="s">
        <v>0</v>
      </c>
      <c r="B3" s="82" t="s">
        <v>228</v>
      </c>
      <c r="C3" s="81"/>
      <c r="D3" s="81"/>
      <c r="E3" s="81"/>
    </row>
    <row r="4" spans="1:7" ht="12.75" x14ac:dyDescent="0.2">
      <c r="A4" s="1" t="s">
        <v>1</v>
      </c>
      <c r="B4" s="82" t="s">
        <v>227</v>
      </c>
      <c r="C4" s="81"/>
      <c r="D4" s="81"/>
      <c r="E4" s="81"/>
    </row>
    <row r="7" spans="1:7" x14ac:dyDescent="0.2">
      <c r="A7" s="16" t="s">
        <v>5</v>
      </c>
      <c r="B7" s="16" t="s">
        <v>6</v>
      </c>
      <c r="C7" s="16" t="s">
        <v>4</v>
      </c>
      <c r="D7" s="16" t="s">
        <v>2</v>
      </c>
      <c r="E7" s="17"/>
      <c r="F7" s="16" t="s">
        <v>7</v>
      </c>
      <c r="G7" s="16" t="s">
        <v>8</v>
      </c>
    </row>
    <row r="8" spans="1:7" ht="12.75" x14ac:dyDescent="0.2">
      <c r="A8" s="83" t="s">
        <v>11</v>
      </c>
      <c r="B8" s="84"/>
      <c r="C8" s="85" t="s">
        <v>3</v>
      </c>
      <c r="D8" s="84"/>
      <c r="E8" s="84"/>
      <c r="F8" s="71"/>
      <c r="G8" s="71"/>
    </row>
    <row r="9" spans="1:7" ht="12.75" x14ac:dyDescent="0.2">
      <c r="A9" s="86" t="s">
        <v>12</v>
      </c>
      <c r="B9" s="87"/>
      <c r="C9" s="88" t="s">
        <v>13</v>
      </c>
      <c r="D9" s="87"/>
      <c r="E9" s="87"/>
      <c r="F9" s="72"/>
      <c r="G9" s="72"/>
    </row>
    <row r="10" spans="1:7" ht="24" x14ac:dyDescent="0.2">
      <c r="A10" s="7">
        <v>10</v>
      </c>
      <c r="B10" s="8" t="s">
        <v>14</v>
      </c>
      <c r="C10" s="8" t="s">
        <v>15</v>
      </c>
      <c r="D10" s="74" t="s">
        <v>16</v>
      </c>
      <c r="E10" s="75"/>
      <c r="F10" s="76" t="s">
        <v>17</v>
      </c>
      <c r="G10" s="77">
        <v>1.931</v>
      </c>
    </row>
    <row r="11" spans="1:7" x14ac:dyDescent="0.2">
      <c r="A11" s="7">
        <v>20</v>
      </c>
      <c r="B11" s="8" t="s">
        <v>18</v>
      </c>
      <c r="C11" s="8" t="s">
        <v>4</v>
      </c>
      <c r="D11" s="74" t="s">
        <v>19</v>
      </c>
      <c r="E11" s="75"/>
      <c r="F11" s="76" t="s">
        <v>20</v>
      </c>
      <c r="G11" s="77">
        <v>50</v>
      </c>
    </row>
    <row r="12" spans="1:7" x14ac:dyDescent="0.2">
      <c r="A12" s="7">
        <v>30</v>
      </c>
      <c r="B12" s="8" t="s">
        <v>21</v>
      </c>
      <c r="C12" s="8" t="s">
        <v>4</v>
      </c>
      <c r="D12" s="74" t="s">
        <v>22</v>
      </c>
      <c r="E12" s="75"/>
      <c r="F12" s="76" t="s">
        <v>20</v>
      </c>
      <c r="G12" s="77">
        <v>26</v>
      </c>
    </row>
    <row r="13" spans="1:7" x14ac:dyDescent="0.2">
      <c r="A13" s="7">
        <v>40</v>
      </c>
      <c r="B13" s="8" t="s">
        <v>23</v>
      </c>
      <c r="C13" s="8" t="s">
        <v>4</v>
      </c>
      <c r="D13" s="74" t="s">
        <v>24</v>
      </c>
      <c r="E13" s="75"/>
      <c r="F13" s="76" t="s">
        <v>20</v>
      </c>
      <c r="G13" s="77">
        <v>4</v>
      </c>
    </row>
    <row r="14" spans="1:7" x14ac:dyDescent="0.2">
      <c r="A14" s="7">
        <v>50</v>
      </c>
      <c r="B14" s="8" t="s">
        <v>25</v>
      </c>
      <c r="C14" s="8" t="s">
        <v>4</v>
      </c>
      <c r="D14" s="74" t="s">
        <v>26</v>
      </c>
      <c r="E14" s="75"/>
      <c r="F14" s="76" t="s">
        <v>20</v>
      </c>
      <c r="G14" s="77">
        <v>1</v>
      </c>
    </row>
    <row r="15" spans="1:7" x14ac:dyDescent="0.2">
      <c r="A15" s="7">
        <v>60</v>
      </c>
      <c r="B15" s="8" t="s">
        <v>27</v>
      </c>
      <c r="C15" s="8" t="s">
        <v>4</v>
      </c>
      <c r="D15" s="74" t="s">
        <v>28</v>
      </c>
      <c r="E15" s="75"/>
      <c r="F15" s="76" t="s">
        <v>20</v>
      </c>
      <c r="G15" s="77">
        <v>3</v>
      </c>
    </row>
    <row r="16" spans="1:7" x14ac:dyDescent="0.2">
      <c r="A16" s="7">
        <v>70</v>
      </c>
      <c r="B16" s="8" t="s">
        <v>29</v>
      </c>
      <c r="C16" s="8" t="s">
        <v>4</v>
      </c>
      <c r="D16" s="74" t="s">
        <v>30</v>
      </c>
      <c r="E16" s="75"/>
      <c r="F16" s="76" t="s">
        <v>20</v>
      </c>
      <c r="G16" s="77">
        <v>50</v>
      </c>
    </row>
    <row r="17" spans="1:7" x14ac:dyDescent="0.2">
      <c r="A17" s="7">
        <v>80</v>
      </c>
      <c r="B17" s="8" t="s">
        <v>31</v>
      </c>
      <c r="C17" s="8" t="s">
        <v>4</v>
      </c>
      <c r="D17" s="74" t="s">
        <v>32</v>
      </c>
      <c r="E17" s="75"/>
      <c r="F17" s="76" t="s">
        <v>20</v>
      </c>
      <c r="G17" s="77">
        <v>26</v>
      </c>
    </row>
    <row r="18" spans="1:7" x14ac:dyDescent="0.2">
      <c r="A18" s="7">
        <v>90</v>
      </c>
      <c r="B18" s="8" t="s">
        <v>33</v>
      </c>
      <c r="C18" s="8" t="s">
        <v>4</v>
      </c>
      <c r="D18" s="74" t="s">
        <v>34</v>
      </c>
      <c r="E18" s="75"/>
      <c r="F18" s="76" t="s">
        <v>20</v>
      </c>
      <c r="G18" s="77">
        <v>4</v>
      </c>
    </row>
    <row r="19" spans="1:7" x14ac:dyDescent="0.2">
      <c r="A19" s="7">
        <v>100</v>
      </c>
      <c r="B19" s="8" t="s">
        <v>35</v>
      </c>
      <c r="C19" s="8" t="s">
        <v>4</v>
      </c>
      <c r="D19" s="74" t="s">
        <v>36</v>
      </c>
      <c r="E19" s="75"/>
      <c r="F19" s="76" t="s">
        <v>20</v>
      </c>
      <c r="G19" s="77">
        <v>1</v>
      </c>
    </row>
    <row r="20" spans="1:7" x14ac:dyDescent="0.2">
      <c r="A20" s="7">
        <v>110</v>
      </c>
      <c r="B20" s="8" t="s">
        <v>37</v>
      </c>
      <c r="C20" s="8" t="s">
        <v>4</v>
      </c>
      <c r="D20" s="74" t="s">
        <v>38</v>
      </c>
      <c r="E20" s="75"/>
      <c r="F20" s="76" t="s">
        <v>20</v>
      </c>
      <c r="G20" s="77">
        <v>3</v>
      </c>
    </row>
    <row r="21" spans="1:7" x14ac:dyDescent="0.2">
      <c r="A21" s="7">
        <v>120</v>
      </c>
      <c r="B21" s="8" t="s">
        <v>39</v>
      </c>
      <c r="C21" s="8" t="s">
        <v>4</v>
      </c>
      <c r="D21" s="74" t="s">
        <v>40</v>
      </c>
      <c r="E21" s="75"/>
      <c r="F21" s="76" t="s">
        <v>41</v>
      </c>
      <c r="G21" s="77">
        <v>1.2E-2</v>
      </c>
    </row>
    <row r="22" spans="1:7" ht="24" x14ac:dyDescent="0.2">
      <c r="A22" s="7">
        <v>130</v>
      </c>
      <c r="B22" s="8" t="s">
        <v>42</v>
      </c>
      <c r="C22" s="8" t="s">
        <v>4</v>
      </c>
      <c r="D22" s="74" t="s">
        <v>43</v>
      </c>
      <c r="E22" s="75"/>
      <c r="F22" s="76" t="s">
        <v>20</v>
      </c>
      <c r="G22" s="77">
        <v>3</v>
      </c>
    </row>
    <row r="23" spans="1:7" ht="24" x14ac:dyDescent="0.2">
      <c r="A23" s="7">
        <v>140</v>
      </c>
      <c r="B23" s="8" t="s">
        <v>44</v>
      </c>
      <c r="C23" s="8" t="s">
        <v>4</v>
      </c>
      <c r="D23" s="74" t="s">
        <v>45</v>
      </c>
      <c r="E23" s="75"/>
      <c r="F23" s="76" t="s">
        <v>20</v>
      </c>
      <c r="G23" s="77">
        <v>2</v>
      </c>
    </row>
    <row r="24" spans="1:7" ht="24" x14ac:dyDescent="0.2">
      <c r="A24" s="7">
        <v>150</v>
      </c>
      <c r="B24" s="8" t="s">
        <v>46</v>
      </c>
      <c r="C24" s="8" t="s">
        <v>4</v>
      </c>
      <c r="D24" s="74" t="s">
        <v>47</v>
      </c>
      <c r="E24" s="75"/>
      <c r="F24" s="76" t="s">
        <v>20</v>
      </c>
      <c r="G24" s="77">
        <v>8</v>
      </c>
    </row>
    <row r="25" spans="1:7" ht="24" x14ac:dyDescent="0.2">
      <c r="A25" s="7">
        <v>160</v>
      </c>
      <c r="B25" s="8" t="s">
        <v>48</v>
      </c>
      <c r="C25" s="8" t="s">
        <v>4</v>
      </c>
      <c r="D25" s="74" t="s">
        <v>49</v>
      </c>
      <c r="E25" s="75"/>
      <c r="F25" s="76" t="s">
        <v>20</v>
      </c>
      <c r="G25" s="77">
        <v>17</v>
      </c>
    </row>
    <row r="26" spans="1:7" ht="24" x14ac:dyDescent="0.2">
      <c r="A26" s="7">
        <v>170</v>
      </c>
      <c r="B26" s="8" t="s">
        <v>50</v>
      </c>
      <c r="C26" s="8" t="s">
        <v>4</v>
      </c>
      <c r="D26" s="74" t="s">
        <v>51</v>
      </c>
      <c r="E26" s="75"/>
      <c r="F26" s="76" t="s">
        <v>20</v>
      </c>
      <c r="G26" s="77">
        <v>8</v>
      </c>
    </row>
    <row r="27" spans="1:7" ht="24" x14ac:dyDescent="0.2">
      <c r="A27" s="7">
        <v>180</v>
      </c>
      <c r="B27" s="8" t="s">
        <v>52</v>
      </c>
      <c r="C27" s="8" t="s">
        <v>4</v>
      </c>
      <c r="D27" s="74" t="s">
        <v>53</v>
      </c>
      <c r="E27" s="75"/>
      <c r="F27" s="76" t="s">
        <v>20</v>
      </c>
      <c r="G27" s="77">
        <v>3</v>
      </c>
    </row>
    <row r="28" spans="1:7" ht="24" x14ac:dyDescent="0.2">
      <c r="A28" s="7">
        <v>190</v>
      </c>
      <c r="B28" s="8" t="s">
        <v>54</v>
      </c>
      <c r="C28" s="8" t="s">
        <v>4</v>
      </c>
      <c r="D28" s="74" t="s">
        <v>55</v>
      </c>
      <c r="E28" s="75"/>
      <c r="F28" s="76" t="s">
        <v>20</v>
      </c>
      <c r="G28" s="77">
        <v>1</v>
      </c>
    </row>
    <row r="29" spans="1:7" ht="24" x14ac:dyDescent="0.2">
      <c r="A29" s="7">
        <v>200</v>
      </c>
      <c r="B29" s="8" t="s">
        <v>56</v>
      </c>
      <c r="C29" s="8" t="s">
        <v>4</v>
      </c>
      <c r="D29" s="74" t="s">
        <v>57</v>
      </c>
      <c r="E29" s="75"/>
      <c r="F29" s="76" t="s">
        <v>20</v>
      </c>
      <c r="G29" s="77">
        <v>6</v>
      </c>
    </row>
    <row r="30" spans="1:7" x14ac:dyDescent="0.2">
      <c r="A30" s="7">
        <v>210</v>
      </c>
      <c r="B30" s="8" t="s">
        <v>58</v>
      </c>
      <c r="C30" s="8" t="s">
        <v>59</v>
      </c>
      <c r="D30" s="74" t="s">
        <v>60</v>
      </c>
      <c r="E30" s="75"/>
      <c r="F30" s="76" t="s">
        <v>61</v>
      </c>
      <c r="G30" s="77">
        <v>12.55</v>
      </c>
    </row>
    <row r="31" spans="1:7" x14ac:dyDescent="0.2">
      <c r="A31" s="7">
        <v>220</v>
      </c>
      <c r="B31" s="8" t="s">
        <v>62</v>
      </c>
      <c r="C31" s="8" t="s">
        <v>59</v>
      </c>
      <c r="D31" s="74" t="s">
        <v>63</v>
      </c>
      <c r="E31" s="75"/>
      <c r="F31" s="76" t="s">
        <v>61</v>
      </c>
      <c r="G31" s="77">
        <v>12.55</v>
      </c>
    </row>
    <row r="32" spans="1:7" ht="36" x14ac:dyDescent="0.2">
      <c r="A32" s="7">
        <v>230</v>
      </c>
      <c r="B32" s="8" t="s">
        <v>64</v>
      </c>
      <c r="C32" s="8" t="s">
        <v>59</v>
      </c>
      <c r="D32" s="74" t="s">
        <v>65</v>
      </c>
      <c r="E32" s="75"/>
      <c r="F32" s="76" t="s">
        <v>61</v>
      </c>
      <c r="G32" s="77">
        <v>6.63</v>
      </c>
    </row>
    <row r="33" spans="1:7" ht="36" x14ac:dyDescent="0.2">
      <c r="A33" s="7">
        <v>240</v>
      </c>
      <c r="B33" s="8" t="s">
        <v>66</v>
      </c>
      <c r="C33" s="8" t="s">
        <v>59</v>
      </c>
      <c r="D33" s="74" t="s">
        <v>67</v>
      </c>
      <c r="E33" s="75"/>
      <c r="F33" s="76" t="s">
        <v>61</v>
      </c>
      <c r="G33" s="77">
        <v>15.311999999999999</v>
      </c>
    </row>
    <row r="34" spans="1:7" ht="12.75" x14ac:dyDescent="0.2">
      <c r="A34" s="86" t="s">
        <v>68</v>
      </c>
      <c r="B34" s="87"/>
      <c r="C34" s="88" t="s">
        <v>69</v>
      </c>
      <c r="D34" s="87"/>
      <c r="E34" s="87"/>
      <c r="F34" s="72"/>
      <c r="G34" s="72"/>
    </row>
    <row r="35" spans="1:7" ht="24" x14ac:dyDescent="0.2">
      <c r="A35" s="7">
        <v>250</v>
      </c>
      <c r="B35" s="8" t="s">
        <v>70</v>
      </c>
      <c r="C35" s="8" t="s">
        <v>71</v>
      </c>
      <c r="D35" s="74" t="s">
        <v>72</v>
      </c>
      <c r="E35" s="75"/>
      <c r="F35" s="76" t="s">
        <v>73</v>
      </c>
      <c r="G35" s="77">
        <v>106.05</v>
      </c>
    </row>
    <row r="36" spans="1:7" x14ac:dyDescent="0.2">
      <c r="A36" s="7">
        <v>260</v>
      </c>
      <c r="B36" s="8" t="s">
        <v>74</v>
      </c>
      <c r="C36" s="8" t="s">
        <v>71</v>
      </c>
      <c r="D36" s="74" t="s">
        <v>75</v>
      </c>
      <c r="E36" s="75"/>
      <c r="F36" s="76" t="s">
        <v>73</v>
      </c>
      <c r="G36" s="77">
        <v>1935.789</v>
      </c>
    </row>
    <row r="37" spans="1:7" ht="24" x14ac:dyDescent="0.2">
      <c r="A37" s="7">
        <v>270</v>
      </c>
      <c r="B37" s="8" t="s">
        <v>76</v>
      </c>
      <c r="C37" s="8" t="s">
        <v>71</v>
      </c>
      <c r="D37" s="74" t="s">
        <v>77</v>
      </c>
      <c r="E37" s="75"/>
      <c r="F37" s="76" t="s">
        <v>73</v>
      </c>
      <c r="G37" s="77">
        <v>1935.789</v>
      </c>
    </row>
    <row r="38" spans="1:7" x14ac:dyDescent="0.2">
      <c r="A38" s="7">
        <v>280</v>
      </c>
      <c r="B38" s="8" t="s">
        <v>78</v>
      </c>
      <c r="C38" s="8" t="s">
        <v>71</v>
      </c>
      <c r="D38" s="74" t="s">
        <v>79</v>
      </c>
      <c r="E38" s="75"/>
      <c r="F38" s="76" t="s">
        <v>73</v>
      </c>
      <c r="G38" s="77">
        <v>976.84199999999998</v>
      </c>
    </row>
    <row r="39" spans="1:7" ht="24" x14ac:dyDescent="0.2">
      <c r="A39" s="7">
        <v>290</v>
      </c>
      <c r="B39" s="8" t="s">
        <v>80</v>
      </c>
      <c r="C39" s="8" t="s">
        <v>71</v>
      </c>
      <c r="D39" s="74" t="s">
        <v>81</v>
      </c>
      <c r="E39" s="75"/>
      <c r="F39" s="76" t="s">
        <v>73</v>
      </c>
      <c r="G39" s="77">
        <v>976.84199999999998</v>
      </c>
    </row>
    <row r="40" spans="1:7" x14ac:dyDescent="0.2">
      <c r="A40" s="7">
        <v>300</v>
      </c>
      <c r="B40" s="8" t="s">
        <v>82</v>
      </c>
      <c r="C40" s="8" t="s">
        <v>71</v>
      </c>
      <c r="D40" s="74" t="s">
        <v>83</v>
      </c>
      <c r="E40" s="75"/>
      <c r="F40" s="76" t="s">
        <v>73</v>
      </c>
      <c r="G40" s="77">
        <v>976.84199999999998</v>
      </c>
    </row>
    <row r="41" spans="1:7" ht="24" x14ac:dyDescent="0.2">
      <c r="A41" s="7">
        <v>310</v>
      </c>
      <c r="B41" s="8" t="s">
        <v>84</v>
      </c>
      <c r="C41" s="8" t="s">
        <v>71</v>
      </c>
      <c r="D41" s="74" t="s">
        <v>85</v>
      </c>
      <c r="E41" s="75"/>
      <c r="F41" s="76" t="s">
        <v>73</v>
      </c>
      <c r="G41" s="77">
        <v>976.84199999999998</v>
      </c>
    </row>
    <row r="42" spans="1:7" x14ac:dyDescent="0.2">
      <c r="A42" s="7">
        <v>320</v>
      </c>
      <c r="B42" s="8" t="s">
        <v>78</v>
      </c>
      <c r="C42" s="8" t="s">
        <v>71</v>
      </c>
      <c r="D42" s="74" t="s">
        <v>79</v>
      </c>
      <c r="E42" s="75"/>
      <c r="F42" s="76" t="s">
        <v>73</v>
      </c>
      <c r="G42" s="77">
        <v>163.15799999999999</v>
      </c>
    </row>
    <row r="43" spans="1:7" ht="24" x14ac:dyDescent="0.2">
      <c r="A43" s="7">
        <v>330</v>
      </c>
      <c r="B43" s="8" t="s">
        <v>80</v>
      </c>
      <c r="C43" s="8" t="s">
        <v>71</v>
      </c>
      <c r="D43" s="74" t="s">
        <v>86</v>
      </c>
      <c r="E43" s="75"/>
      <c r="F43" s="76" t="s">
        <v>73</v>
      </c>
      <c r="G43" s="77">
        <v>163.15799999999999</v>
      </c>
    </row>
    <row r="44" spans="1:7" ht="24" x14ac:dyDescent="0.2">
      <c r="A44" s="7">
        <v>340</v>
      </c>
      <c r="B44" s="8" t="s">
        <v>87</v>
      </c>
      <c r="C44" s="8" t="s">
        <v>71</v>
      </c>
      <c r="D44" s="74" t="s">
        <v>88</v>
      </c>
      <c r="E44" s="75"/>
      <c r="F44" s="76" t="s">
        <v>73</v>
      </c>
      <c r="G44" s="77">
        <v>163.15799999999999</v>
      </c>
    </row>
    <row r="45" spans="1:7" ht="24" x14ac:dyDescent="0.2">
      <c r="A45" s="7">
        <v>350</v>
      </c>
      <c r="B45" s="8" t="s">
        <v>89</v>
      </c>
      <c r="C45" s="8" t="s">
        <v>71</v>
      </c>
      <c r="D45" s="74" t="s">
        <v>90</v>
      </c>
      <c r="E45" s="75"/>
      <c r="F45" s="76" t="s">
        <v>73</v>
      </c>
      <c r="G45" s="77">
        <v>163.15799999999999</v>
      </c>
    </row>
    <row r="46" spans="1:7" x14ac:dyDescent="0.2">
      <c r="A46" s="7">
        <v>360</v>
      </c>
      <c r="B46" s="8" t="s">
        <v>82</v>
      </c>
      <c r="C46" s="8" t="s">
        <v>71</v>
      </c>
      <c r="D46" s="74" t="s">
        <v>83</v>
      </c>
      <c r="E46" s="75"/>
      <c r="F46" s="76" t="s">
        <v>73</v>
      </c>
      <c r="G46" s="77">
        <v>163.15799999999999</v>
      </c>
    </row>
    <row r="47" spans="1:7" ht="24" x14ac:dyDescent="0.2">
      <c r="A47" s="7">
        <v>370</v>
      </c>
      <c r="B47" s="8" t="s">
        <v>84</v>
      </c>
      <c r="C47" s="8" t="s">
        <v>71</v>
      </c>
      <c r="D47" s="74" t="s">
        <v>91</v>
      </c>
      <c r="E47" s="75"/>
      <c r="F47" s="76" t="s">
        <v>73</v>
      </c>
      <c r="G47" s="77">
        <v>-163.15799999999999</v>
      </c>
    </row>
    <row r="48" spans="1:7" ht="24" x14ac:dyDescent="0.2">
      <c r="A48" s="7">
        <v>380</v>
      </c>
      <c r="B48" s="8" t="s">
        <v>92</v>
      </c>
      <c r="C48" s="8" t="s">
        <v>71</v>
      </c>
      <c r="D48" s="74" t="s">
        <v>93</v>
      </c>
      <c r="E48" s="75"/>
      <c r="F48" s="76" t="s">
        <v>73</v>
      </c>
      <c r="G48" s="77">
        <v>386.31599999999997</v>
      </c>
    </row>
    <row r="49" spans="1:7" ht="24" x14ac:dyDescent="0.2">
      <c r="A49" s="7">
        <v>390</v>
      </c>
      <c r="B49" s="8" t="s">
        <v>94</v>
      </c>
      <c r="C49" s="8" t="s">
        <v>71</v>
      </c>
      <c r="D49" s="74" t="s">
        <v>95</v>
      </c>
      <c r="E49" s="75"/>
      <c r="F49" s="76" t="s">
        <v>73</v>
      </c>
      <c r="G49" s="77">
        <v>647.36800000000005</v>
      </c>
    </row>
    <row r="50" spans="1:7" ht="36" x14ac:dyDescent="0.2">
      <c r="A50" s="7">
        <v>400</v>
      </c>
      <c r="B50" s="8" t="s">
        <v>96</v>
      </c>
      <c r="C50" s="8" t="s">
        <v>71</v>
      </c>
      <c r="D50" s="74" t="s">
        <v>97</v>
      </c>
      <c r="E50" s="75"/>
      <c r="F50" s="76" t="s">
        <v>73</v>
      </c>
      <c r="G50" s="77">
        <v>12.632</v>
      </c>
    </row>
    <row r="51" spans="1:7" x14ac:dyDescent="0.2">
      <c r="A51" s="7">
        <v>410</v>
      </c>
      <c r="B51" s="8" t="s">
        <v>98</v>
      </c>
      <c r="C51" s="8" t="s">
        <v>71</v>
      </c>
      <c r="D51" s="74" t="s">
        <v>99</v>
      </c>
      <c r="E51" s="75"/>
      <c r="F51" s="76" t="s">
        <v>61</v>
      </c>
      <c r="G51" s="77">
        <v>69.863</v>
      </c>
    </row>
    <row r="52" spans="1:7" ht="24" x14ac:dyDescent="0.2">
      <c r="A52" s="7">
        <v>420</v>
      </c>
      <c r="B52" s="8" t="s">
        <v>100</v>
      </c>
      <c r="C52" s="8" t="s">
        <v>71</v>
      </c>
      <c r="D52" s="74" t="s">
        <v>101</v>
      </c>
      <c r="E52" s="75"/>
      <c r="F52" s="76" t="s">
        <v>102</v>
      </c>
      <c r="G52" s="77">
        <v>177.5</v>
      </c>
    </row>
    <row r="53" spans="1:7" ht="24" x14ac:dyDescent="0.2">
      <c r="A53" s="7">
        <v>430</v>
      </c>
      <c r="B53" s="8" t="s">
        <v>103</v>
      </c>
      <c r="C53" s="8" t="s">
        <v>71</v>
      </c>
      <c r="D53" s="74" t="s">
        <v>104</v>
      </c>
      <c r="E53" s="75"/>
      <c r="F53" s="76" t="s">
        <v>102</v>
      </c>
      <c r="G53" s="77">
        <v>601</v>
      </c>
    </row>
    <row r="54" spans="1:7" ht="24" x14ac:dyDescent="0.2">
      <c r="A54" s="7">
        <v>440</v>
      </c>
      <c r="B54" s="8" t="s">
        <v>105</v>
      </c>
      <c r="C54" s="8" t="s">
        <v>71</v>
      </c>
      <c r="D54" s="74" t="s">
        <v>106</v>
      </c>
      <c r="E54" s="75"/>
      <c r="F54" s="76" t="s">
        <v>102</v>
      </c>
      <c r="G54" s="77">
        <v>16</v>
      </c>
    </row>
    <row r="55" spans="1:7" x14ac:dyDescent="0.2">
      <c r="A55" s="7">
        <v>450</v>
      </c>
      <c r="B55" s="8" t="s">
        <v>107</v>
      </c>
      <c r="C55" s="8" t="s">
        <v>71</v>
      </c>
      <c r="D55" s="74" t="s">
        <v>108</v>
      </c>
      <c r="E55" s="75"/>
      <c r="F55" s="76" t="s">
        <v>102</v>
      </c>
      <c r="G55" s="77">
        <v>281</v>
      </c>
    </row>
    <row r="56" spans="1:7" ht="24" x14ac:dyDescent="0.2">
      <c r="A56" s="7">
        <v>460</v>
      </c>
      <c r="B56" s="8" t="s">
        <v>109</v>
      </c>
      <c r="C56" s="8" t="s">
        <v>71</v>
      </c>
      <c r="D56" s="74" t="s">
        <v>110</v>
      </c>
      <c r="E56" s="75"/>
      <c r="F56" s="76" t="s">
        <v>73</v>
      </c>
      <c r="G56" s="77">
        <v>341.25</v>
      </c>
    </row>
    <row r="57" spans="1:7" ht="24" x14ac:dyDescent="0.2">
      <c r="A57" s="7">
        <v>470</v>
      </c>
      <c r="B57" s="8" t="s">
        <v>111</v>
      </c>
      <c r="C57" s="8" t="s">
        <v>71</v>
      </c>
      <c r="D57" s="74" t="s">
        <v>112</v>
      </c>
      <c r="E57" s="75"/>
      <c r="F57" s="76" t="s">
        <v>61</v>
      </c>
      <c r="G57" s="77">
        <v>1475.8679999999999</v>
      </c>
    </row>
    <row r="58" spans="1:7" ht="48" x14ac:dyDescent="0.2">
      <c r="A58" s="7">
        <v>480</v>
      </c>
      <c r="B58" s="8" t="s">
        <v>113</v>
      </c>
      <c r="C58" s="8" t="s">
        <v>71</v>
      </c>
      <c r="D58" s="74" t="s">
        <v>114</v>
      </c>
      <c r="E58" s="75"/>
      <c r="F58" s="76" t="s">
        <v>61</v>
      </c>
      <c r="G58" s="77">
        <v>1475.8679999999999</v>
      </c>
    </row>
    <row r="59" spans="1:7" ht="12.75" x14ac:dyDescent="0.2">
      <c r="A59" s="86" t="s">
        <v>115</v>
      </c>
      <c r="B59" s="87"/>
      <c r="C59" s="88" t="s">
        <v>116</v>
      </c>
      <c r="D59" s="87"/>
      <c r="E59" s="87"/>
      <c r="F59" s="72"/>
      <c r="G59" s="72"/>
    </row>
    <row r="60" spans="1:7" ht="24" x14ac:dyDescent="0.2">
      <c r="A60" s="7">
        <v>490</v>
      </c>
      <c r="B60" s="8" t="s">
        <v>117</v>
      </c>
      <c r="C60" s="8" t="s">
        <v>118</v>
      </c>
      <c r="D60" s="74" t="s">
        <v>119</v>
      </c>
      <c r="E60" s="75"/>
      <c r="F60" s="76" t="s">
        <v>61</v>
      </c>
      <c r="G60" s="77">
        <v>5406</v>
      </c>
    </row>
    <row r="61" spans="1:7" ht="72" x14ac:dyDescent="0.2">
      <c r="A61" s="7">
        <v>500</v>
      </c>
      <c r="B61" s="8" t="s">
        <v>120</v>
      </c>
      <c r="C61" s="8" t="s">
        <v>118</v>
      </c>
      <c r="D61" s="74" t="s">
        <v>121</v>
      </c>
      <c r="E61" s="75"/>
      <c r="F61" s="76" t="s">
        <v>61</v>
      </c>
      <c r="G61" s="77">
        <v>5406</v>
      </c>
    </row>
    <row r="62" spans="1:7" ht="36" x14ac:dyDescent="0.2">
      <c r="A62" s="7">
        <v>510</v>
      </c>
      <c r="B62" s="8" t="s">
        <v>122</v>
      </c>
      <c r="C62" s="8" t="s">
        <v>123</v>
      </c>
      <c r="D62" s="74" t="s">
        <v>124</v>
      </c>
      <c r="E62" s="75"/>
      <c r="F62" s="76" t="s">
        <v>61</v>
      </c>
      <c r="G62" s="77">
        <v>4097.3999999999996</v>
      </c>
    </row>
    <row r="63" spans="1:7" ht="24" x14ac:dyDescent="0.2">
      <c r="A63" s="7">
        <v>520</v>
      </c>
      <c r="B63" s="8" t="s">
        <v>125</v>
      </c>
      <c r="C63" s="8" t="s">
        <v>126</v>
      </c>
      <c r="D63" s="74" t="s">
        <v>127</v>
      </c>
      <c r="E63" s="75"/>
      <c r="F63" s="76" t="s">
        <v>73</v>
      </c>
      <c r="G63" s="77">
        <v>273.60000000000002</v>
      </c>
    </row>
    <row r="64" spans="1:7" ht="24" x14ac:dyDescent="0.2">
      <c r="A64" s="7">
        <v>530</v>
      </c>
      <c r="B64" s="8" t="s">
        <v>128</v>
      </c>
      <c r="C64" s="8" t="s">
        <v>129</v>
      </c>
      <c r="D64" s="74" t="s">
        <v>130</v>
      </c>
      <c r="E64" s="75"/>
      <c r="F64" s="76" t="s">
        <v>73</v>
      </c>
      <c r="G64" s="77">
        <v>11501.227999999999</v>
      </c>
    </row>
    <row r="65" spans="1:7" ht="24" x14ac:dyDescent="0.2">
      <c r="A65" s="7">
        <v>540</v>
      </c>
      <c r="B65" s="8" t="s">
        <v>131</v>
      </c>
      <c r="C65" s="8" t="s">
        <v>129</v>
      </c>
      <c r="D65" s="74" t="s">
        <v>132</v>
      </c>
      <c r="E65" s="75"/>
      <c r="F65" s="76" t="s">
        <v>73</v>
      </c>
      <c r="G65" s="77">
        <v>5578.0519999999997</v>
      </c>
    </row>
    <row r="66" spans="1:7" ht="24" x14ac:dyDescent="0.2">
      <c r="A66" s="7">
        <v>550</v>
      </c>
      <c r="B66" s="8" t="s">
        <v>131</v>
      </c>
      <c r="C66" s="8" t="s">
        <v>129</v>
      </c>
      <c r="D66" s="74" t="s">
        <v>133</v>
      </c>
      <c r="E66" s="75"/>
      <c r="F66" s="76" t="s">
        <v>73</v>
      </c>
      <c r="G66" s="77">
        <v>865.73599999999999</v>
      </c>
    </row>
    <row r="67" spans="1:7" ht="24" x14ac:dyDescent="0.2">
      <c r="A67" s="7">
        <v>560</v>
      </c>
      <c r="B67" s="8" t="s">
        <v>131</v>
      </c>
      <c r="C67" s="8" t="s">
        <v>129</v>
      </c>
      <c r="D67" s="74" t="s">
        <v>134</v>
      </c>
      <c r="E67" s="75"/>
      <c r="F67" s="76" t="s">
        <v>73</v>
      </c>
      <c r="G67" s="77">
        <v>2350.9189999999999</v>
      </c>
    </row>
    <row r="68" spans="1:7" ht="24" x14ac:dyDescent="0.2">
      <c r="A68" s="7">
        <v>570</v>
      </c>
      <c r="B68" s="8" t="s">
        <v>131</v>
      </c>
      <c r="C68" s="8" t="s">
        <v>129</v>
      </c>
      <c r="D68" s="74" t="s">
        <v>135</v>
      </c>
      <c r="E68" s="75"/>
      <c r="F68" s="76" t="s">
        <v>73</v>
      </c>
      <c r="G68" s="77">
        <v>2306.9659999999999</v>
      </c>
    </row>
    <row r="69" spans="1:7" ht="36" x14ac:dyDescent="0.2">
      <c r="A69" s="7">
        <v>580</v>
      </c>
      <c r="B69" s="8" t="s">
        <v>136</v>
      </c>
      <c r="C69" s="8" t="s">
        <v>129</v>
      </c>
      <c r="D69" s="74" t="s">
        <v>137</v>
      </c>
      <c r="E69" s="75"/>
      <c r="F69" s="76" t="s">
        <v>73</v>
      </c>
      <c r="G69" s="77">
        <v>11501.227999999999</v>
      </c>
    </row>
    <row r="70" spans="1:7" ht="12.75" x14ac:dyDescent="0.2">
      <c r="A70" s="86" t="s">
        <v>138</v>
      </c>
      <c r="B70" s="87"/>
      <c r="C70" s="88" t="s">
        <v>139</v>
      </c>
      <c r="D70" s="87"/>
      <c r="E70" s="87"/>
      <c r="F70" s="72"/>
      <c r="G70" s="72"/>
    </row>
    <row r="71" spans="1:7" ht="24" x14ac:dyDescent="0.2">
      <c r="A71" s="78">
        <v>590</v>
      </c>
      <c r="B71" s="79" t="s">
        <v>140</v>
      </c>
      <c r="C71" s="79" t="s">
        <v>141</v>
      </c>
      <c r="D71" s="74" t="s">
        <v>142</v>
      </c>
      <c r="E71" s="75"/>
      <c r="F71" s="76" t="s">
        <v>73</v>
      </c>
      <c r="G71" s="77">
        <v>9312.8700000000008</v>
      </c>
    </row>
    <row r="72" spans="1:7" ht="48" x14ac:dyDescent="0.2">
      <c r="A72" s="78">
        <v>600</v>
      </c>
      <c r="B72" s="79" t="s">
        <v>143</v>
      </c>
      <c r="C72" s="79" t="s">
        <v>141</v>
      </c>
      <c r="D72" s="74" t="s">
        <v>144</v>
      </c>
      <c r="E72" s="75"/>
      <c r="F72" s="76" t="s">
        <v>73</v>
      </c>
      <c r="G72" s="77">
        <v>38.22</v>
      </c>
    </row>
    <row r="73" spans="1:7" ht="36" x14ac:dyDescent="0.2">
      <c r="A73" s="78">
        <v>610</v>
      </c>
      <c r="B73" s="79" t="s">
        <v>143</v>
      </c>
      <c r="C73" s="79" t="s">
        <v>141</v>
      </c>
      <c r="D73" s="74" t="s">
        <v>145</v>
      </c>
      <c r="E73" s="75"/>
      <c r="F73" s="76" t="s">
        <v>73</v>
      </c>
      <c r="G73" s="77">
        <v>9274.65</v>
      </c>
    </row>
    <row r="74" spans="1:7" ht="36" x14ac:dyDescent="0.2">
      <c r="A74" s="78">
        <v>620</v>
      </c>
      <c r="B74" s="79" t="s">
        <v>146</v>
      </c>
      <c r="C74" s="79" t="s">
        <v>149</v>
      </c>
      <c r="D74" s="74" t="s">
        <v>147</v>
      </c>
      <c r="E74" s="75"/>
      <c r="F74" s="76" t="s">
        <v>102</v>
      </c>
      <c r="G74" s="77">
        <v>25.5</v>
      </c>
    </row>
    <row r="75" spans="1:7" ht="36" x14ac:dyDescent="0.2">
      <c r="A75" s="78">
        <v>630</v>
      </c>
      <c r="B75" s="79" t="s">
        <v>148</v>
      </c>
      <c r="C75" s="79" t="s">
        <v>149</v>
      </c>
      <c r="D75" s="74" t="s">
        <v>267</v>
      </c>
      <c r="E75" s="75"/>
      <c r="F75" s="76" t="s">
        <v>73</v>
      </c>
      <c r="G75" s="77">
        <v>7279.65</v>
      </c>
    </row>
    <row r="76" spans="1:7" ht="36" x14ac:dyDescent="0.2">
      <c r="A76" s="78">
        <v>640</v>
      </c>
      <c r="B76" s="79" t="s">
        <v>150</v>
      </c>
      <c r="C76" s="79" t="s">
        <v>149</v>
      </c>
      <c r="D76" s="74" t="s">
        <v>268</v>
      </c>
      <c r="E76" s="75"/>
      <c r="F76" s="76" t="s">
        <v>73</v>
      </c>
      <c r="G76" s="77">
        <v>7279.65</v>
      </c>
    </row>
    <row r="77" spans="1:7" ht="36" x14ac:dyDescent="0.2">
      <c r="A77" s="78">
        <v>650</v>
      </c>
      <c r="B77" s="79" t="s">
        <v>151</v>
      </c>
      <c r="C77" s="79" t="s">
        <v>152</v>
      </c>
      <c r="D77" s="74" t="s">
        <v>269</v>
      </c>
      <c r="E77" s="75"/>
      <c r="F77" s="76" t="s">
        <v>73</v>
      </c>
      <c r="G77" s="77">
        <v>7279.65</v>
      </c>
    </row>
    <row r="78" spans="1:7" ht="36" x14ac:dyDescent="0.2">
      <c r="A78" s="78">
        <v>660</v>
      </c>
      <c r="B78" s="79" t="s">
        <v>153</v>
      </c>
      <c r="C78" s="79" t="s">
        <v>152</v>
      </c>
      <c r="D78" s="74" t="s">
        <v>270</v>
      </c>
      <c r="E78" s="75"/>
      <c r="F78" s="76" t="s">
        <v>73</v>
      </c>
      <c r="G78" s="77">
        <v>7279.65</v>
      </c>
    </row>
    <row r="79" spans="1:7" ht="36" x14ac:dyDescent="0.2">
      <c r="A79" s="78">
        <v>670</v>
      </c>
      <c r="B79" s="79" t="s">
        <v>148</v>
      </c>
      <c r="C79" s="79" t="s">
        <v>149</v>
      </c>
      <c r="D79" s="74" t="s">
        <v>271</v>
      </c>
      <c r="E79" s="75"/>
      <c r="F79" s="76" t="s">
        <v>73</v>
      </c>
      <c r="G79" s="77">
        <v>1995</v>
      </c>
    </row>
    <row r="80" spans="1:7" ht="36" x14ac:dyDescent="0.2">
      <c r="A80" s="78">
        <v>680</v>
      </c>
      <c r="B80" s="79" t="s">
        <v>150</v>
      </c>
      <c r="C80" s="79" t="s">
        <v>149</v>
      </c>
      <c r="D80" s="74" t="s">
        <v>272</v>
      </c>
      <c r="E80" s="75"/>
      <c r="F80" s="76" t="s">
        <v>73</v>
      </c>
      <c r="G80" s="77">
        <v>1995</v>
      </c>
    </row>
    <row r="81" spans="1:7" ht="36" x14ac:dyDescent="0.2">
      <c r="A81" s="78">
        <v>690</v>
      </c>
      <c r="B81" s="79" t="s">
        <v>151</v>
      </c>
      <c r="C81" s="79" t="s">
        <v>152</v>
      </c>
      <c r="D81" s="74" t="s">
        <v>269</v>
      </c>
      <c r="E81" s="75"/>
      <c r="F81" s="76" t="s">
        <v>73</v>
      </c>
      <c r="G81" s="77">
        <v>1995</v>
      </c>
    </row>
    <row r="82" spans="1:7" ht="36" x14ac:dyDescent="0.2">
      <c r="A82" s="78">
        <v>700</v>
      </c>
      <c r="B82" s="79" t="s">
        <v>153</v>
      </c>
      <c r="C82" s="79" t="s">
        <v>152</v>
      </c>
      <c r="D82" s="74" t="s">
        <v>154</v>
      </c>
      <c r="E82" s="75"/>
      <c r="F82" s="76" t="s">
        <v>73</v>
      </c>
      <c r="G82" s="77">
        <v>1995</v>
      </c>
    </row>
    <row r="83" spans="1:7" x14ac:dyDescent="0.2">
      <c r="A83" s="78">
        <v>710</v>
      </c>
      <c r="B83" s="79" t="s">
        <v>155</v>
      </c>
      <c r="C83" s="79" t="s">
        <v>273</v>
      </c>
      <c r="D83" s="74" t="s">
        <v>274</v>
      </c>
      <c r="E83" s="75"/>
      <c r="F83" s="76" t="s">
        <v>73</v>
      </c>
      <c r="G83" s="77">
        <v>1995</v>
      </c>
    </row>
    <row r="84" spans="1:7" ht="24" x14ac:dyDescent="0.2">
      <c r="A84" s="78">
        <v>720</v>
      </c>
      <c r="B84" s="79" t="s">
        <v>156</v>
      </c>
      <c r="C84" s="79" t="s">
        <v>273</v>
      </c>
      <c r="D84" s="74" t="s">
        <v>275</v>
      </c>
      <c r="E84" s="75"/>
      <c r="F84" s="76" t="s">
        <v>73</v>
      </c>
      <c r="G84" s="77">
        <v>1995</v>
      </c>
    </row>
    <row r="85" spans="1:7" ht="24" x14ac:dyDescent="0.2">
      <c r="A85" s="78">
        <v>730</v>
      </c>
      <c r="B85" s="79" t="s">
        <v>157</v>
      </c>
      <c r="C85" s="79" t="s">
        <v>158</v>
      </c>
      <c r="D85" s="74" t="s">
        <v>159</v>
      </c>
      <c r="E85" s="75"/>
      <c r="F85" s="76" t="s">
        <v>73</v>
      </c>
      <c r="G85" s="77">
        <v>9312.8700000000008</v>
      </c>
    </row>
    <row r="86" spans="1:7" ht="24" x14ac:dyDescent="0.2">
      <c r="A86" s="78">
        <v>740</v>
      </c>
      <c r="B86" s="79" t="s">
        <v>160</v>
      </c>
      <c r="C86" s="79" t="s">
        <v>158</v>
      </c>
      <c r="D86" s="74" t="s">
        <v>161</v>
      </c>
      <c r="E86" s="75"/>
      <c r="F86" s="76" t="s">
        <v>73</v>
      </c>
      <c r="G86" s="77">
        <v>9312.8700000000008</v>
      </c>
    </row>
    <row r="87" spans="1:7" x14ac:dyDescent="0.2">
      <c r="A87" s="78">
        <v>750</v>
      </c>
      <c r="B87" s="79" t="s">
        <v>162</v>
      </c>
      <c r="C87" s="79" t="s">
        <v>158</v>
      </c>
      <c r="D87" s="74" t="s">
        <v>163</v>
      </c>
      <c r="E87" s="75"/>
      <c r="F87" s="76" t="s">
        <v>73</v>
      </c>
      <c r="G87" s="77">
        <v>11269.65</v>
      </c>
    </row>
    <row r="88" spans="1:7" ht="24" x14ac:dyDescent="0.2">
      <c r="A88" s="78">
        <v>760</v>
      </c>
      <c r="B88" s="79" t="s">
        <v>164</v>
      </c>
      <c r="C88" s="79" t="s">
        <v>158</v>
      </c>
      <c r="D88" s="74" t="s">
        <v>165</v>
      </c>
      <c r="E88" s="75"/>
      <c r="F88" s="76" t="s">
        <v>73</v>
      </c>
      <c r="G88" s="77">
        <v>11269.65</v>
      </c>
    </row>
    <row r="89" spans="1:7" ht="36" x14ac:dyDescent="0.2">
      <c r="A89" s="78">
        <v>770</v>
      </c>
      <c r="B89" s="79" t="s">
        <v>166</v>
      </c>
      <c r="C89" s="79" t="s">
        <v>276</v>
      </c>
      <c r="D89" s="74" t="s">
        <v>167</v>
      </c>
      <c r="E89" s="75"/>
      <c r="F89" s="76" t="s">
        <v>73</v>
      </c>
      <c r="G89" s="77">
        <v>91.35</v>
      </c>
    </row>
    <row r="90" spans="1:7" ht="36" x14ac:dyDescent="0.2">
      <c r="A90" s="78">
        <v>780</v>
      </c>
      <c r="B90" s="79" t="s">
        <v>168</v>
      </c>
      <c r="C90" s="79" t="s">
        <v>276</v>
      </c>
      <c r="D90" s="74" t="s">
        <v>169</v>
      </c>
      <c r="E90" s="75"/>
      <c r="F90" s="76" t="s">
        <v>73</v>
      </c>
      <c r="G90" s="77">
        <v>91.35</v>
      </c>
    </row>
    <row r="91" spans="1:7" ht="36" x14ac:dyDescent="0.2">
      <c r="A91" s="78">
        <v>790</v>
      </c>
      <c r="B91" s="79" t="s">
        <v>166</v>
      </c>
      <c r="C91" s="79" t="s">
        <v>276</v>
      </c>
      <c r="D91" s="74" t="s">
        <v>170</v>
      </c>
      <c r="E91" s="75"/>
      <c r="F91" s="76" t="s">
        <v>73</v>
      </c>
      <c r="G91" s="77">
        <v>140.69999999999999</v>
      </c>
    </row>
    <row r="92" spans="1:7" ht="36" x14ac:dyDescent="0.2">
      <c r="A92" s="78">
        <v>800</v>
      </c>
      <c r="B92" s="79" t="s">
        <v>168</v>
      </c>
      <c r="C92" s="79" t="s">
        <v>276</v>
      </c>
      <c r="D92" s="74" t="s">
        <v>169</v>
      </c>
      <c r="E92" s="75"/>
      <c r="F92" s="76" t="s">
        <v>73</v>
      </c>
      <c r="G92" s="77">
        <v>140.69999999999999</v>
      </c>
    </row>
    <row r="93" spans="1:7" ht="36" x14ac:dyDescent="0.2">
      <c r="A93" s="78">
        <v>810</v>
      </c>
      <c r="B93" s="79" t="s">
        <v>166</v>
      </c>
      <c r="C93" s="79" t="s">
        <v>276</v>
      </c>
      <c r="D93" s="74" t="s">
        <v>171</v>
      </c>
      <c r="E93" s="75"/>
      <c r="F93" s="76" t="s">
        <v>73</v>
      </c>
      <c r="G93" s="77">
        <v>38.22</v>
      </c>
    </row>
    <row r="94" spans="1:7" ht="36" x14ac:dyDescent="0.2">
      <c r="A94" s="78">
        <v>820</v>
      </c>
      <c r="B94" s="79" t="s">
        <v>168</v>
      </c>
      <c r="C94" s="79" t="s">
        <v>276</v>
      </c>
      <c r="D94" s="74" t="s">
        <v>172</v>
      </c>
      <c r="E94" s="75"/>
      <c r="F94" s="76" t="s">
        <v>73</v>
      </c>
      <c r="G94" s="77">
        <v>38.22</v>
      </c>
    </row>
    <row r="95" spans="1:7" ht="24" x14ac:dyDescent="0.2">
      <c r="A95" s="78">
        <v>830</v>
      </c>
      <c r="B95" s="79" t="s">
        <v>173</v>
      </c>
      <c r="C95" s="79" t="s">
        <v>276</v>
      </c>
      <c r="D95" s="74" t="s">
        <v>174</v>
      </c>
      <c r="E95" s="75"/>
      <c r="F95" s="76" t="s">
        <v>73</v>
      </c>
      <c r="G95" s="77">
        <v>63.84</v>
      </c>
    </row>
    <row r="96" spans="1:7" x14ac:dyDescent="0.2">
      <c r="A96" s="78">
        <v>840</v>
      </c>
      <c r="B96" s="79" t="s">
        <v>175</v>
      </c>
      <c r="C96" s="79" t="s">
        <v>276</v>
      </c>
      <c r="D96" s="74" t="s">
        <v>176</v>
      </c>
      <c r="E96" s="75"/>
      <c r="F96" s="76" t="s">
        <v>73</v>
      </c>
      <c r="G96" s="77">
        <v>63.84</v>
      </c>
    </row>
    <row r="97" spans="1:7" ht="24" x14ac:dyDescent="0.2">
      <c r="A97" s="78">
        <v>850</v>
      </c>
      <c r="B97" s="79" t="s">
        <v>177</v>
      </c>
      <c r="C97" s="79" t="s">
        <v>276</v>
      </c>
      <c r="D97" s="74" t="s">
        <v>178</v>
      </c>
      <c r="E97" s="75"/>
      <c r="F97" s="76" t="s">
        <v>73</v>
      </c>
      <c r="G97" s="77">
        <v>63.84</v>
      </c>
    </row>
    <row r="98" spans="1:7" x14ac:dyDescent="0.2">
      <c r="A98" s="78">
        <v>860</v>
      </c>
      <c r="B98" s="79" t="s">
        <v>179</v>
      </c>
      <c r="C98" s="79" t="s">
        <v>180</v>
      </c>
      <c r="D98" s="74" t="s">
        <v>181</v>
      </c>
      <c r="E98" s="75"/>
      <c r="F98" s="76" t="s">
        <v>61</v>
      </c>
      <c r="G98" s="77">
        <v>12.81</v>
      </c>
    </row>
    <row r="99" spans="1:7" x14ac:dyDescent="0.2">
      <c r="A99" s="78">
        <v>870</v>
      </c>
      <c r="B99" s="79" t="s">
        <v>179</v>
      </c>
      <c r="C99" s="79" t="s">
        <v>180</v>
      </c>
      <c r="D99" s="74" t="s">
        <v>182</v>
      </c>
      <c r="E99" s="75"/>
      <c r="F99" s="76" t="s">
        <v>61</v>
      </c>
      <c r="G99" s="77">
        <v>3.2130000000000001</v>
      </c>
    </row>
    <row r="100" spans="1:7" x14ac:dyDescent="0.2">
      <c r="A100" s="78">
        <v>880</v>
      </c>
      <c r="B100" s="79" t="s">
        <v>179</v>
      </c>
      <c r="C100" s="79" t="s">
        <v>180</v>
      </c>
      <c r="D100" s="74" t="s">
        <v>183</v>
      </c>
      <c r="E100" s="75"/>
      <c r="F100" s="76" t="s">
        <v>61</v>
      </c>
      <c r="G100" s="77">
        <v>345.88900000000001</v>
      </c>
    </row>
    <row r="101" spans="1:7" ht="24" x14ac:dyDescent="0.2">
      <c r="A101" s="78">
        <v>890</v>
      </c>
      <c r="B101" s="79" t="s">
        <v>184</v>
      </c>
      <c r="C101" s="79" t="s">
        <v>185</v>
      </c>
      <c r="D101" s="74" t="s">
        <v>186</v>
      </c>
      <c r="E101" s="75"/>
      <c r="F101" s="76" t="s">
        <v>102</v>
      </c>
      <c r="G101" s="77">
        <v>244</v>
      </c>
    </row>
    <row r="102" spans="1:7" ht="24" x14ac:dyDescent="0.2">
      <c r="A102" s="78">
        <v>900</v>
      </c>
      <c r="B102" s="79" t="s">
        <v>187</v>
      </c>
      <c r="C102" s="79" t="s">
        <v>185</v>
      </c>
      <c r="D102" s="74" t="s">
        <v>188</v>
      </c>
      <c r="E102" s="75"/>
      <c r="F102" s="76" t="s">
        <v>102</v>
      </c>
      <c r="G102" s="77">
        <v>3875.5</v>
      </c>
    </row>
    <row r="103" spans="1:7" ht="24" x14ac:dyDescent="0.2">
      <c r="A103" s="78">
        <v>910</v>
      </c>
      <c r="B103" s="79" t="s">
        <v>189</v>
      </c>
      <c r="C103" s="79" t="s">
        <v>180</v>
      </c>
      <c r="D103" s="74" t="s">
        <v>190</v>
      </c>
      <c r="E103" s="75"/>
      <c r="F103" s="76" t="s">
        <v>102</v>
      </c>
      <c r="G103" s="77">
        <v>34</v>
      </c>
    </row>
    <row r="104" spans="1:7" ht="24" x14ac:dyDescent="0.2">
      <c r="A104" s="78">
        <v>920</v>
      </c>
      <c r="B104" s="79" t="s">
        <v>191</v>
      </c>
      <c r="C104" s="79" t="s">
        <v>192</v>
      </c>
      <c r="D104" s="74" t="s">
        <v>193</v>
      </c>
      <c r="E104" s="75"/>
      <c r="F104" s="76" t="s">
        <v>73</v>
      </c>
      <c r="G104" s="77">
        <v>1868.4749999999999</v>
      </c>
    </row>
    <row r="105" spans="1:7" ht="24" x14ac:dyDescent="0.2">
      <c r="A105" s="78">
        <v>930</v>
      </c>
      <c r="B105" s="79" t="s">
        <v>194</v>
      </c>
      <c r="C105" s="79" t="s">
        <v>71</v>
      </c>
      <c r="D105" s="74" t="s">
        <v>195</v>
      </c>
      <c r="E105" s="75"/>
      <c r="F105" s="76" t="s">
        <v>20</v>
      </c>
      <c r="G105" s="77">
        <v>1</v>
      </c>
    </row>
    <row r="106" spans="1:7" x14ac:dyDescent="0.2">
      <c r="A106" s="78">
        <v>940</v>
      </c>
      <c r="B106" s="79" t="s">
        <v>196</v>
      </c>
      <c r="C106" s="79" t="s">
        <v>71</v>
      </c>
      <c r="D106" s="74" t="s">
        <v>197</v>
      </c>
      <c r="E106" s="75"/>
      <c r="F106" s="76" t="s">
        <v>20</v>
      </c>
      <c r="G106" s="77">
        <v>1</v>
      </c>
    </row>
    <row r="107" spans="1:7" x14ac:dyDescent="0.2">
      <c r="A107" s="78">
        <v>950</v>
      </c>
      <c r="B107" s="79" t="s">
        <v>198</v>
      </c>
      <c r="C107" s="79" t="s">
        <v>71</v>
      </c>
      <c r="D107" s="74" t="s">
        <v>199</v>
      </c>
      <c r="E107" s="75"/>
      <c r="F107" s="76" t="s">
        <v>20</v>
      </c>
      <c r="G107" s="77">
        <v>1</v>
      </c>
    </row>
    <row r="108" spans="1:7" ht="12.75" x14ac:dyDescent="0.2">
      <c r="A108" s="86" t="s">
        <v>200</v>
      </c>
      <c r="B108" s="87"/>
      <c r="C108" s="88" t="s">
        <v>201</v>
      </c>
      <c r="D108" s="87"/>
      <c r="E108" s="87"/>
      <c r="F108" s="72"/>
      <c r="G108" s="72"/>
    </row>
    <row r="109" spans="1:7" x14ac:dyDescent="0.2">
      <c r="A109" s="7">
        <v>960</v>
      </c>
      <c r="B109" s="8" t="s">
        <v>202</v>
      </c>
      <c r="C109" s="8" t="s">
        <v>192</v>
      </c>
      <c r="D109" s="9" t="s">
        <v>203</v>
      </c>
      <c r="E109" s="4"/>
      <c r="F109" s="10" t="s">
        <v>73</v>
      </c>
      <c r="G109" s="11">
        <v>7499.35</v>
      </c>
    </row>
    <row r="110" spans="1:7" x14ac:dyDescent="0.2">
      <c r="A110" s="7">
        <v>970</v>
      </c>
      <c r="B110" s="8" t="s">
        <v>204</v>
      </c>
      <c r="C110" s="8" t="s">
        <v>192</v>
      </c>
      <c r="D110" s="9" t="s">
        <v>205</v>
      </c>
      <c r="E110" s="4"/>
      <c r="F110" s="10" t="s">
        <v>73</v>
      </c>
      <c r="G110" s="11">
        <v>7499.35</v>
      </c>
    </row>
    <row r="111" spans="1:7" ht="24" x14ac:dyDescent="0.2">
      <c r="A111" s="7">
        <v>980</v>
      </c>
      <c r="B111" s="8" t="s">
        <v>206</v>
      </c>
      <c r="C111" s="8" t="s">
        <v>192</v>
      </c>
      <c r="D111" s="9" t="s">
        <v>207</v>
      </c>
      <c r="E111" s="4"/>
      <c r="F111" s="10" t="s">
        <v>73</v>
      </c>
      <c r="G111" s="11">
        <v>7499.35</v>
      </c>
    </row>
    <row r="112" spans="1:7" ht="12.75" x14ac:dyDescent="0.2">
      <c r="A112" s="86" t="s">
        <v>208</v>
      </c>
      <c r="B112" s="87"/>
      <c r="C112" s="88" t="s">
        <v>209</v>
      </c>
      <c r="D112" s="87"/>
      <c r="E112" s="87"/>
      <c r="F112" s="72"/>
      <c r="G112" s="72"/>
    </row>
    <row r="113" spans="1:7" x14ac:dyDescent="0.2">
      <c r="A113" s="7">
        <v>990</v>
      </c>
      <c r="B113" s="8" t="s">
        <v>210</v>
      </c>
      <c r="C113" s="8" t="s">
        <v>71</v>
      </c>
      <c r="D113" s="9" t="s">
        <v>211</v>
      </c>
      <c r="E113" s="73"/>
      <c r="F113" s="10" t="s">
        <v>20</v>
      </c>
      <c r="G113" s="11">
        <v>9</v>
      </c>
    </row>
    <row r="114" spans="1:7" x14ac:dyDescent="0.2">
      <c r="A114" s="7">
        <v>1000</v>
      </c>
      <c r="B114" s="8" t="s">
        <v>212</v>
      </c>
      <c r="C114" s="8" t="s">
        <v>71</v>
      </c>
      <c r="D114" s="9" t="s">
        <v>213</v>
      </c>
      <c r="E114" s="73"/>
      <c r="F114" s="10" t="s">
        <v>20</v>
      </c>
      <c r="G114" s="11">
        <v>7</v>
      </c>
    </row>
    <row r="115" spans="1:7" x14ac:dyDescent="0.2">
      <c r="A115" s="7">
        <v>1010</v>
      </c>
      <c r="B115" s="8" t="s">
        <v>214</v>
      </c>
      <c r="C115" s="8" t="s">
        <v>215</v>
      </c>
      <c r="D115" s="9" t="s">
        <v>216</v>
      </c>
      <c r="E115" s="73"/>
      <c r="F115" s="10" t="s">
        <v>20</v>
      </c>
      <c r="G115" s="11">
        <v>43</v>
      </c>
    </row>
    <row r="116" spans="1:7" x14ac:dyDescent="0.2">
      <c r="A116" s="7">
        <v>1020</v>
      </c>
      <c r="B116" s="8" t="s">
        <v>217</v>
      </c>
      <c r="C116" s="8" t="s">
        <v>215</v>
      </c>
      <c r="D116" s="9" t="s">
        <v>218</v>
      </c>
      <c r="E116" s="73"/>
      <c r="F116" s="10" t="s">
        <v>20</v>
      </c>
      <c r="G116" s="11">
        <v>63</v>
      </c>
    </row>
    <row r="117" spans="1:7" x14ac:dyDescent="0.2">
      <c r="A117" s="7">
        <v>1030</v>
      </c>
      <c r="B117" s="8" t="s">
        <v>217</v>
      </c>
      <c r="C117" s="8" t="s">
        <v>215</v>
      </c>
      <c r="D117" s="9" t="s">
        <v>219</v>
      </c>
      <c r="E117" s="73"/>
      <c r="F117" s="10" t="s">
        <v>20</v>
      </c>
      <c r="G117" s="11">
        <v>28</v>
      </c>
    </row>
    <row r="118" spans="1:7" ht="24" x14ac:dyDescent="0.2">
      <c r="A118" s="7">
        <v>1040</v>
      </c>
      <c r="B118" s="8" t="s">
        <v>220</v>
      </c>
      <c r="C118" s="8" t="s">
        <v>221</v>
      </c>
      <c r="D118" s="9" t="s">
        <v>277</v>
      </c>
      <c r="E118" s="73"/>
      <c r="F118" s="10" t="s">
        <v>73</v>
      </c>
      <c r="G118" s="11">
        <v>2.16</v>
      </c>
    </row>
    <row r="119" spans="1:7" ht="24" x14ac:dyDescent="0.2">
      <c r="A119" s="7">
        <v>1050</v>
      </c>
      <c r="B119" s="8" t="s">
        <v>222</v>
      </c>
      <c r="C119" s="8" t="s">
        <v>221</v>
      </c>
      <c r="D119" s="9" t="s">
        <v>278</v>
      </c>
      <c r="E119" s="73"/>
      <c r="F119" s="10" t="s">
        <v>73</v>
      </c>
      <c r="G119" s="11">
        <v>47.67</v>
      </c>
    </row>
    <row r="120" spans="1:7" ht="24" x14ac:dyDescent="0.2">
      <c r="A120" s="7">
        <v>1060</v>
      </c>
      <c r="B120" s="8" t="s">
        <v>223</v>
      </c>
      <c r="C120" s="8" t="s">
        <v>221</v>
      </c>
      <c r="D120" s="9" t="s">
        <v>279</v>
      </c>
      <c r="E120" s="73"/>
      <c r="F120" s="10" t="s">
        <v>73</v>
      </c>
      <c r="G120" s="11">
        <v>262.44</v>
      </c>
    </row>
    <row r="121" spans="1:7" x14ac:dyDescent="0.2">
      <c r="A121" s="7">
        <v>1070</v>
      </c>
      <c r="B121" s="8" t="s">
        <v>217</v>
      </c>
      <c r="C121" s="8" t="s">
        <v>221</v>
      </c>
      <c r="D121" s="9" t="s">
        <v>224</v>
      </c>
      <c r="E121" s="73"/>
      <c r="F121" s="10" t="s">
        <v>20</v>
      </c>
      <c r="G121" s="11">
        <v>56</v>
      </c>
    </row>
    <row r="124" spans="1:7" ht="12.75" x14ac:dyDescent="0.2">
      <c r="F124" s="89" t="s">
        <v>225</v>
      </c>
      <c r="G124" s="90"/>
    </row>
  </sheetData>
  <mergeCells count="18">
    <mergeCell ref="A9:B9"/>
    <mergeCell ref="C9:E9"/>
    <mergeCell ref="A34:B34"/>
    <mergeCell ref="C34:E34"/>
    <mergeCell ref="A59:B59"/>
    <mergeCell ref="C59:E59"/>
    <mergeCell ref="A1:E1"/>
    <mergeCell ref="B3:E3"/>
    <mergeCell ref="B4:E4"/>
    <mergeCell ref="A8:B8"/>
    <mergeCell ref="C8:E8"/>
    <mergeCell ref="A70:B70"/>
    <mergeCell ref="C70:E70"/>
    <mergeCell ref="A108:B108"/>
    <mergeCell ref="C108:E108"/>
    <mergeCell ref="F124:G124"/>
    <mergeCell ref="A112:B112"/>
    <mergeCell ref="C112:E112"/>
  </mergeCells>
  <pageMargins left="0.25" right="0.25" top="0.5" bottom="0.75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3"/>
  <sheetViews>
    <sheetView zoomScale="90" zoomScaleNormal="90" workbookViewId="0">
      <pane ySplit="7" topLeftCell="A103" activePane="bottomLeft" state="frozen"/>
      <selection pane="bottomLeft" activeCell="B126" sqref="B126"/>
    </sheetView>
  </sheetViews>
  <sheetFormatPr defaultRowHeight="11.25" x14ac:dyDescent="0.2"/>
  <cols>
    <col min="1" max="1" width="9.83203125" style="20" customWidth="1"/>
    <col min="2" max="2" width="65.83203125" style="19" customWidth="1"/>
    <col min="3" max="3" width="15.6640625" style="69" customWidth="1"/>
    <col min="4" max="4" width="2.6640625" style="19" bestFit="1" customWidth="1"/>
    <col min="5" max="22" width="3.6640625" style="19" bestFit="1" customWidth="1"/>
    <col min="23" max="32" width="4.6640625" style="19" bestFit="1" customWidth="1"/>
    <col min="33" max="33" width="3.6640625" style="19" bestFit="1" customWidth="1"/>
    <col min="34" max="16384" width="9.33203125" style="19"/>
  </cols>
  <sheetData>
    <row r="1" spans="1:33" s="32" customFormat="1" ht="15" x14ac:dyDescent="0.25">
      <c r="A1" s="80" t="s">
        <v>229</v>
      </c>
      <c r="B1" s="94"/>
      <c r="C1" s="34"/>
    </row>
    <row r="2" spans="1:33" s="32" customFormat="1" ht="15" x14ac:dyDescent="0.25">
      <c r="A2" s="33"/>
      <c r="C2" s="34"/>
    </row>
    <row r="3" spans="1:33" s="32" customFormat="1" ht="15" x14ac:dyDescent="0.25">
      <c r="A3" s="95" t="s">
        <v>262</v>
      </c>
      <c r="B3" s="95"/>
      <c r="C3" s="95"/>
      <c r="D3" s="95"/>
      <c r="E3" s="95"/>
      <c r="F3" s="95"/>
    </row>
    <row r="4" spans="1:33" s="26" customFormat="1" ht="12" x14ac:dyDescent="0.2">
      <c r="A4" s="27"/>
      <c r="C4" s="61"/>
    </row>
    <row r="5" spans="1:33" s="30" customFormat="1" ht="25.5" customHeight="1" x14ac:dyDescent="0.2">
      <c r="A5" s="28" t="s">
        <v>5</v>
      </c>
      <c r="B5" s="28" t="s">
        <v>230</v>
      </c>
      <c r="C5" s="29" t="s">
        <v>10</v>
      </c>
      <c r="D5" s="96" t="s">
        <v>266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6" customFormat="1" ht="12" x14ac:dyDescent="0.2">
      <c r="A6" s="31"/>
      <c r="B6" s="35"/>
      <c r="C6" s="62"/>
      <c r="D6" s="98" t="s">
        <v>231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</row>
    <row r="7" spans="1:33" ht="12" x14ac:dyDescent="0.2">
      <c r="A7" s="31"/>
      <c r="B7" s="35"/>
      <c r="C7" s="62"/>
      <c r="D7" s="21" t="s">
        <v>232</v>
      </c>
      <c r="E7" s="21" t="s">
        <v>233</v>
      </c>
      <c r="F7" s="21" t="s">
        <v>234</v>
      </c>
      <c r="G7" s="21" t="s">
        <v>235</v>
      </c>
      <c r="H7" s="21" t="s">
        <v>236</v>
      </c>
      <c r="I7" s="21" t="s">
        <v>237</v>
      </c>
      <c r="J7" s="21" t="s">
        <v>238</v>
      </c>
      <c r="K7" s="21" t="s">
        <v>239</v>
      </c>
      <c r="L7" s="21" t="s">
        <v>240</v>
      </c>
      <c r="M7" s="21" t="s">
        <v>241</v>
      </c>
      <c r="N7" s="21" t="s">
        <v>242</v>
      </c>
      <c r="O7" s="21" t="s">
        <v>243</v>
      </c>
      <c r="P7" s="21" t="s">
        <v>244</v>
      </c>
      <c r="Q7" s="21" t="s">
        <v>245</v>
      </c>
      <c r="R7" s="21" t="s">
        <v>246</v>
      </c>
      <c r="S7" s="21" t="s">
        <v>247</v>
      </c>
      <c r="T7" s="21" t="s">
        <v>248</v>
      </c>
      <c r="U7" s="21" t="s">
        <v>249</v>
      </c>
      <c r="V7" s="21" t="s">
        <v>250</v>
      </c>
      <c r="W7" s="21" t="s">
        <v>251</v>
      </c>
      <c r="X7" s="21" t="s">
        <v>252</v>
      </c>
      <c r="Y7" s="21" t="s">
        <v>253</v>
      </c>
      <c r="Z7" s="21" t="s">
        <v>254</v>
      </c>
      <c r="AA7" s="21" t="s">
        <v>255</v>
      </c>
      <c r="AB7" s="21" t="s">
        <v>256</v>
      </c>
      <c r="AC7" s="21" t="s">
        <v>257</v>
      </c>
      <c r="AD7" s="21" t="s">
        <v>258</v>
      </c>
      <c r="AE7" s="21" t="s">
        <v>259</v>
      </c>
      <c r="AF7" s="21" t="s">
        <v>260</v>
      </c>
      <c r="AG7" s="21" t="s">
        <v>261</v>
      </c>
    </row>
    <row r="8" spans="1:33" x14ac:dyDescent="0.2">
      <c r="A8" s="22" t="s">
        <v>263</v>
      </c>
      <c r="B8" s="36" t="s">
        <v>13</v>
      </c>
      <c r="C8" s="63"/>
      <c r="D8" s="100" t="s">
        <v>263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47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5"/>
    </row>
    <row r="9" spans="1:33" ht="24" x14ac:dyDescent="0.2">
      <c r="A9" s="23">
        <v>10</v>
      </c>
      <c r="B9" s="74" t="s">
        <v>16</v>
      </c>
      <c r="C9" s="64">
        <f>'Przedmiar ROB-OFERT'!I10</f>
        <v>0</v>
      </c>
      <c r="D9" s="5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42"/>
      <c r="U9" s="46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</row>
    <row r="10" spans="1:33" ht="12" x14ac:dyDescent="0.2">
      <c r="A10" s="23">
        <v>20</v>
      </c>
      <c r="B10" s="74" t="s">
        <v>19</v>
      </c>
      <c r="C10" s="64">
        <f>'Przedmiar ROB-OFERT'!I11</f>
        <v>0</v>
      </c>
      <c r="D10" s="50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42"/>
      <c r="U10" s="46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0"/>
    </row>
    <row r="11" spans="1:33" ht="12" x14ac:dyDescent="0.2">
      <c r="A11" s="23">
        <v>30</v>
      </c>
      <c r="B11" s="74" t="s">
        <v>22</v>
      </c>
      <c r="C11" s="64">
        <f>'Przedmiar ROB-OFERT'!I12</f>
        <v>0</v>
      </c>
      <c r="D11" s="50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42"/>
      <c r="U11" s="46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0"/>
    </row>
    <row r="12" spans="1:33" ht="12" x14ac:dyDescent="0.2">
      <c r="A12" s="23">
        <v>40</v>
      </c>
      <c r="B12" s="74" t="s">
        <v>24</v>
      </c>
      <c r="C12" s="64">
        <f>'Przedmiar ROB-OFERT'!I13</f>
        <v>0</v>
      </c>
      <c r="D12" s="5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42"/>
      <c r="U12" s="46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0"/>
    </row>
    <row r="13" spans="1:33" ht="12" x14ac:dyDescent="0.2">
      <c r="A13" s="23">
        <v>50</v>
      </c>
      <c r="B13" s="74" t="s">
        <v>26</v>
      </c>
      <c r="C13" s="64">
        <f>'Przedmiar ROB-OFERT'!I14</f>
        <v>0</v>
      </c>
      <c r="D13" s="5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42"/>
      <c r="U13" s="46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0"/>
    </row>
    <row r="14" spans="1:33" ht="12" x14ac:dyDescent="0.2">
      <c r="A14" s="23">
        <v>60</v>
      </c>
      <c r="B14" s="74" t="s">
        <v>28</v>
      </c>
      <c r="C14" s="64">
        <f>'Przedmiar ROB-OFERT'!I15</f>
        <v>0</v>
      </c>
      <c r="D14" s="50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42"/>
      <c r="U14" s="46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0"/>
    </row>
    <row r="15" spans="1:33" ht="12" x14ac:dyDescent="0.2">
      <c r="A15" s="23">
        <v>70</v>
      </c>
      <c r="B15" s="74" t="s">
        <v>30</v>
      </c>
      <c r="C15" s="64">
        <f>'Przedmiar ROB-OFERT'!I16</f>
        <v>0</v>
      </c>
      <c r="D15" s="50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42"/>
      <c r="U15" s="46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/>
    </row>
    <row r="16" spans="1:33" ht="12" x14ac:dyDescent="0.2">
      <c r="A16" s="23">
        <v>80</v>
      </c>
      <c r="B16" s="74" t="s">
        <v>32</v>
      </c>
      <c r="C16" s="64">
        <f>'Przedmiar ROB-OFERT'!I17</f>
        <v>0</v>
      </c>
      <c r="D16" s="50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42"/>
      <c r="U16" s="46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</row>
    <row r="17" spans="1:33" ht="12" x14ac:dyDescent="0.2">
      <c r="A17" s="23">
        <v>90</v>
      </c>
      <c r="B17" s="74" t="s">
        <v>34</v>
      </c>
      <c r="C17" s="64">
        <f>'Przedmiar ROB-OFERT'!I18</f>
        <v>0</v>
      </c>
      <c r="D17" s="5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42"/>
      <c r="U17" s="46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40"/>
    </row>
    <row r="18" spans="1:33" ht="12" x14ac:dyDescent="0.2">
      <c r="A18" s="23">
        <v>100</v>
      </c>
      <c r="B18" s="74" t="s">
        <v>36</v>
      </c>
      <c r="C18" s="64">
        <f>'Przedmiar ROB-OFERT'!I19</f>
        <v>0</v>
      </c>
      <c r="D18" s="5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42"/>
      <c r="U18" s="46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</row>
    <row r="19" spans="1:33" ht="12" x14ac:dyDescent="0.2">
      <c r="A19" s="23">
        <v>110</v>
      </c>
      <c r="B19" s="74" t="s">
        <v>38</v>
      </c>
      <c r="C19" s="64">
        <f>'Przedmiar ROB-OFERT'!I20</f>
        <v>0</v>
      </c>
      <c r="D19" s="5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42"/>
      <c r="U19" s="46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0"/>
    </row>
    <row r="20" spans="1:33" ht="12" x14ac:dyDescent="0.2">
      <c r="A20" s="23">
        <v>120</v>
      </c>
      <c r="B20" s="74" t="s">
        <v>40</v>
      </c>
      <c r="C20" s="64">
        <f>'Przedmiar ROB-OFERT'!I21</f>
        <v>0</v>
      </c>
      <c r="D20" s="50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42"/>
      <c r="U20" s="46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40"/>
    </row>
    <row r="21" spans="1:33" ht="24" x14ac:dyDescent="0.2">
      <c r="A21" s="23">
        <v>130</v>
      </c>
      <c r="B21" s="74" t="s">
        <v>43</v>
      </c>
      <c r="C21" s="64">
        <f>'Przedmiar ROB-OFERT'!I22</f>
        <v>0</v>
      </c>
      <c r="D21" s="5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42"/>
      <c r="U21" s="46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0"/>
    </row>
    <row r="22" spans="1:33" ht="24" x14ac:dyDescent="0.2">
      <c r="A22" s="23">
        <v>140</v>
      </c>
      <c r="B22" s="74" t="s">
        <v>45</v>
      </c>
      <c r="C22" s="64">
        <f>'Przedmiar ROB-OFERT'!I23</f>
        <v>0</v>
      </c>
      <c r="D22" s="5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42"/>
      <c r="U22" s="46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40"/>
    </row>
    <row r="23" spans="1:33" ht="24" x14ac:dyDescent="0.2">
      <c r="A23" s="23">
        <v>150</v>
      </c>
      <c r="B23" s="74" t="s">
        <v>47</v>
      </c>
      <c r="C23" s="64">
        <f>'Przedmiar ROB-OFERT'!I24</f>
        <v>0</v>
      </c>
      <c r="D23" s="5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42"/>
      <c r="U23" s="46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</row>
    <row r="24" spans="1:33" ht="24" x14ac:dyDescent="0.2">
      <c r="A24" s="23">
        <v>160</v>
      </c>
      <c r="B24" s="74" t="s">
        <v>49</v>
      </c>
      <c r="C24" s="64">
        <f>'Przedmiar ROB-OFERT'!I25</f>
        <v>0</v>
      </c>
      <c r="D24" s="5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42"/>
      <c r="U24" s="46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0"/>
    </row>
    <row r="25" spans="1:33" ht="15.75" customHeight="1" x14ac:dyDescent="0.2">
      <c r="A25" s="23">
        <v>170</v>
      </c>
      <c r="B25" s="74" t="s">
        <v>51</v>
      </c>
      <c r="C25" s="64">
        <f>'Przedmiar ROB-OFERT'!I26</f>
        <v>0</v>
      </c>
      <c r="D25" s="5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42"/>
      <c r="U25" s="46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40"/>
    </row>
    <row r="26" spans="1:33" ht="24" x14ac:dyDescent="0.2">
      <c r="A26" s="23">
        <v>180</v>
      </c>
      <c r="B26" s="74" t="s">
        <v>53</v>
      </c>
      <c r="C26" s="64">
        <f>'Przedmiar ROB-OFERT'!I27</f>
        <v>0</v>
      </c>
      <c r="D26" s="5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42"/>
      <c r="U26" s="46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/>
    </row>
    <row r="27" spans="1:33" ht="24" x14ac:dyDescent="0.2">
      <c r="A27" s="23">
        <v>190</v>
      </c>
      <c r="B27" s="74" t="s">
        <v>55</v>
      </c>
      <c r="C27" s="64">
        <f>'Przedmiar ROB-OFERT'!I28</f>
        <v>0</v>
      </c>
      <c r="D27" s="50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42"/>
      <c r="U27" s="46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</row>
    <row r="28" spans="1:33" ht="24" x14ac:dyDescent="0.2">
      <c r="A28" s="23">
        <v>200</v>
      </c>
      <c r="B28" s="74" t="s">
        <v>57</v>
      </c>
      <c r="C28" s="64">
        <f>'Przedmiar ROB-OFERT'!I29</f>
        <v>0</v>
      </c>
      <c r="D28" s="5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42"/>
      <c r="U28" s="46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40"/>
    </row>
    <row r="29" spans="1:33" ht="12" x14ac:dyDescent="0.2">
      <c r="A29" s="23">
        <v>210</v>
      </c>
      <c r="B29" s="74" t="s">
        <v>60</v>
      </c>
      <c r="C29" s="64">
        <f>'Przedmiar ROB-OFERT'!I30</f>
        <v>0</v>
      </c>
      <c r="D29" s="5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42"/>
      <c r="U29" s="46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40"/>
    </row>
    <row r="30" spans="1:33" ht="12" x14ac:dyDescent="0.2">
      <c r="A30" s="23">
        <v>220</v>
      </c>
      <c r="B30" s="74" t="s">
        <v>63</v>
      </c>
      <c r="C30" s="64">
        <f>'Przedmiar ROB-OFERT'!I31</f>
        <v>0</v>
      </c>
      <c r="D30" s="5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42"/>
      <c r="U30" s="46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40"/>
    </row>
    <row r="31" spans="1:33" ht="24" x14ac:dyDescent="0.2">
      <c r="A31" s="23">
        <v>230</v>
      </c>
      <c r="B31" s="74" t="s">
        <v>65</v>
      </c>
      <c r="C31" s="64">
        <f>'Przedmiar ROB-OFERT'!I32</f>
        <v>0</v>
      </c>
      <c r="D31" s="5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42"/>
      <c r="U31" s="46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40"/>
    </row>
    <row r="32" spans="1:33" ht="24" x14ac:dyDescent="0.2">
      <c r="A32" s="23">
        <v>240</v>
      </c>
      <c r="B32" s="74" t="s">
        <v>67</v>
      </c>
      <c r="C32" s="64">
        <f>'Przedmiar ROB-OFERT'!I33</f>
        <v>0</v>
      </c>
      <c r="D32" s="5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42"/>
      <c r="U32" s="46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40"/>
    </row>
    <row r="33" spans="1:33" x14ac:dyDescent="0.2">
      <c r="A33" s="22" t="s">
        <v>263</v>
      </c>
      <c r="B33" s="36" t="s">
        <v>69</v>
      </c>
      <c r="C33" s="65"/>
      <c r="D33" s="102" t="s">
        <v>263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4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9"/>
    </row>
    <row r="34" spans="1:33" ht="24" x14ac:dyDescent="0.2">
      <c r="A34" s="23">
        <v>250</v>
      </c>
      <c r="B34" s="74" t="s">
        <v>72</v>
      </c>
      <c r="C34" s="64">
        <f>'Przedmiar ROB-OFERT'!I35</f>
        <v>0</v>
      </c>
      <c r="D34" s="5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42"/>
      <c r="U34" s="46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40"/>
    </row>
    <row r="35" spans="1:33" ht="12" x14ac:dyDescent="0.2">
      <c r="A35" s="23">
        <v>260</v>
      </c>
      <c r="B35" s="74" t="s">
        <v>75</v>
      </c>
      <c r="C35" s="64">
        <f>'Przedmiar ROB-OFERT'!I36</f>
        <v>0</v>
      </c>
      <c r="D35" s="5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42"/>
      <c r="U35" s="46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40"/>
    </row>
    <row r="36" spans="1:33" ht="24" x14ac:dyDescent="0.2">
      <c r="A36" s="23">
        <v>270</v>
      </c>
      <c r="B36" s="74" t="s">
        <v>77</v>
      </c>
      <c r="C36" s="64">
        <f>'Przedmiar ROB-OFERT'!I37</f>
        <v>0</v>
      </c>
      <c r="D36" s="5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42"/>
      <c r="U36" s="46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</row>
    <row r="37" spans="1:33" ht="12" x14ac:dyDescent="0.2">
      <c r="A37" s="23">
        <v>280</v>
      </c>
      <c r="B37" s="74" t="s">
        <v>79</v>
      </c>
      <c r="C37" s="64">
        <f>'Przedmiar ROB-OFERT'!I38</f>
        <v>0</v>
      </c>
      <c r="D37" s="5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42"/>
      <c r="U37" s="46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40"/>
    </row>
    <row r="38" spans="1:33" ht="24" x14ac:dyDescent="0.2">
      <c r="A38" s="23">
        <v>290</v>
      </c>
      <c r="B38" s="74" t="s">
        <v>81</v>
      </c>
      <c r="C38" s="64">
        <f>'Przedmiar ROB-OFERT'!I39</f>
        <v>0</v>
      </c>
      <c r="D38" s="5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42"/>
      <c r="U38" s="46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40"/>
    </row>
    <row r="39" spans="1:33" ht="12" x14ac:dyDescent="0.2">
      <c r="A39" s="23">
        <v>300</v>
      </c>
      <c r="B39" s="74" t="s">
        <v>83</v>
      </c>
      <c r="C39" s="64">
        <f>'Przedmiar ROB-OFERT'!I40</f>
        <v>0</v>
      </c>
      <c r="D39" s="5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42"/>
      <c r="U39" s="46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40"/>
    </row>
    <row r="40" spans="1:33" ht="24" x14ac:dyDescent="0.2">
      <c r="A40" s="23">
        <v>310</v>
      </c>
      <c r="B40" s="74" t="s">
        <v>85</v>
      </c>
      <c r="C40" s="64">
        <f>'Przedmiar ROB-OFERT'!I41</f>
        <v>0</v>
      </c>
      <c r="D40" s="5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42"/>
      <c r="U40" s="46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40"/>
    </row>
    <row r="41" spans="1:33" ht="12" x14ac:dyDescent="0.2">
      <c r="A41" s="23">
        <v>320</v>
      </c>
      <c r="B41" s="74" t="s">
        <v>79</v>
      </c>
      <c r="C41" s="64">
        <f>'Przedmiar ROB-OFERT'!I42</f>
        <v>0</v>
      </c>
      <c r="D41" s="5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42"/>
      <c r="U41" s="46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40"/>
    </row>
    <row r="42" spans="1:33" ht="24" x14ac:dyDescent="0.2">
      <c r="A42" s="23">
        <v>330</v>
      </c>
      <c r="B42" s="74" t="s">
        <v>86</v>
      </c>
      <c r="C42" s="64">
        <f>'Przedmiar ROB-OFERT'!I43</f>
        <v>0</v>
      </c>
      <c r="D42" s="5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42"/>
      <c r="U42" s="46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40"/>
    </row>
    <row r="43" spans="1:33" ht="24" x14ac:dyDescent="0.2">
      <c r="A43" s="23">
        <v>340</v>
      </c>
      <c r="B43" s="74" t="s">
        <v>88</v>
      </c>
      <c r="C43" s="64">
        <f>'Przedmiar ROB-OFERT'!I44</f>
        <v>0</v>
      </c>
      <c r="D43" s="5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42"/>
      <c r="U43" s="46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40"/>
    </row>
    <row r="44" spans="1:33" ht="24" x14ac:dyDescent="0.2">
      <c r="A44" s="23">
        <v>350</v>
      </c>
      <c r="B44" s="74" t="s">
        <v>90</v>
      </c>
      <c r="C44" s="64">
        <f>'Przedmiar ROB-OFERT'!I45</f>
        <v>0</v>
      </c>
      <c r="D44" s="50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42"/>
      <c r="U44" s="46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40"/>
    </row>
    <row r="45" spans="1:33" ht="12" x14ac:dyDescent="0.2">
      <c r="A45" s="23">
        <v>360</v>
      </c>
      <c r="B45" s="74" t="s">
        <v>83</v>
      </c>
      <c r="C45" s="64">
        <f>'Przedmiar ROB-OFERT'!I46</f>
        <v>0</v>
      </c>
      <c r="D45" s="50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42"/>
      <c r="U45" s="46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</row>
    <row r="46" spans="1:33" ht="24" x14ac:dyDescent="0.2">
      <c r="A46" s="23">
        <v>370</v>
      </c>
      <c r="B46" s="74" t="s">
        <v>91</v>
      </c>
      <c r="C46" s="64">
        <f>'Przedmiar ROB-OFERT'!I47</f>
        <v>0</v>
      </c>
      <c r="D46" s="50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42"/>
      <c r="U46" s="46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40"/>
    </row>
    <row r="47" spans="1:33" ht="24" x14ac:dyDescent="0.2">
      <c r="A47" s="23">
        <v>380</v>
      </c>
      <c r="B47" s="74" t="s">
        <v>93</v>
      </c>
      <c r="C47" s="64">
        <f>'Przedmiar ROB-OFERT'!I48</f>
        <v>0</v>
      </c>
      <c r="D47" s="5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42"/>
      <c r="U47" s="46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40"/>
    </row>
    <row r="48" spans="1:33" ht="24" x14ac:dyDescent="0.2">
      <c r="A48" s="23">
        <v>390</v>
      </c>
      <c r="B48" s="74" t="s">
        <v>95</v>
      </c>
      <c r="C48" s="64">
        <f>'Przedmiar ROB-OFERT'!I49</f>
        <v>0</v>
      </c>
      <c r="D48" s="5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42"/>
      <c r="U48" s="46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40"/>
    </row>
    <row r="49" spans="1:33" ht="36" x14ac:dyDescent="0.2">
      <c r="A49" s="23">
        <v>400</v>
      </c>
      <c r="B49" s="74" t="s">
        <v>97</v>
      </c>
      <c r="C49" s="64">
        <f>'Przedmiar ROB-OFERT'!I50</f>
        <v>0</v>
      </c>
      <c r="D49" s="5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42"/>
      <c r="U49" s="46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40"/>
    </row>
    <row r="50" spans="1:33" ht="18" customHeight="1" x14ac:dyDescent="0.2">
      <c r="A50" s="23">
        <v>410</v>
      </c>
      <c r="B50" s="74" t="s">
        <v>99</v>
      </c>
      <c r="C50" s="64">
        <f>'Przedmiar ROB-OFERT'!I51</f>
        <v>0</v>
      </c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42"/>
      <c r="U50" s="46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40"/>
    </row>
    <row r="51" spans="1:33" ht="17.25" customHeight="1" x14ac:dyDescent="0.2">
      <c r="A51" s="23">
        <v>420</v>
      </c>
      <c r="B51" s="74" t="s">
        <v>101</v>
      </c>
      <c r="C51" s="64">
        <f>'Przedmiar ROB-OFERT'!I52</f>
        <v>0</v>
      </c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42"/>
      <c r="U51" s="46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40"/>
    </row>
    <row r="52" spans="1:33" ht="16.5" customHeight="1" x14ac:dyDescent="0.2">
      <c r="A52" s="23">
        <v>430</v>
      </c>
      <c r="B52" s="74" t="s">
        <v>104</v>
      </c>
      <c r="C52" s="64">
        <f>'Przedmiar ROB-OFERT'!I53</f>
        <v>0</v>
      </c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42"/>
      <c r="U52" s="46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40"/>
    </row>
    <row r="53" spans="1:33" ht="24" x14ac:dyDescent="0.2">
      <c r="A53" s="23">
        <v>440</v>
      </c>
      <c r="B53" s="74" t="s">
        <v>106</v>
      </c>
      <c r="C53" s="64">
        <f>'Przedmiar ROB-OFERT'!I54</f>
        <v>0</v>
      </c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42"/>
      <c r="U53" s="46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40"/>
    </row>
    <row r="54" spans="1:33" ht="12" x14ac:dyDescent="0.2">
      <c r="A54" s="23">
        <v>450</v>
      </c>
      <c r="B54" s="74" t="s">
        <v>108</v>
      </c>
      <c r="C54" s="64">
        <f>'Przedmiar ROB-OFERT'!I55</f>
        <v>0</v>
      </c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42"/>
      <c r="U54" s="46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</row>
    <row r="55" spans="1:33" ht="12" x14ac:dyDescent="0.2">
      <c r="A55" s="23">
        <v>460</v>
      </c>
      <c r="B55" s="74" t="s">
        <v>110</v>
      </c>
      <c r="C55" s="64">
        <f>'Przedmiar ROB-OFERT'!I56</f>
        <v>0</v>
      </c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42"/>
      <c r="U55" s="46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40"/>
    </row>
    <row r="56" spans="1:33" ht="24" x14ac:dyDescent="0.2">
      <c r="A56" s="23">
        <v>470</v>
      </c>
      <c r="B56" s="74" t="s">
        <v>112</v>
      </c>
      <c r="C56" s="64">
        <f>'Przedmiar ROB-OFERT'!I57</f>
        <v>0</v>
      </c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42"/>
      <c r="U56" s="46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40"/>
    </row>
    <row r="57" spans="1:33" ht="48" x14ac:dyDescent="0.2">
      <c r="A57" s="23">
        <v>480</v>
      </c>
      <c r="B57" s="74" t="s">
        <v>114</v>
      </c>
      <c r="C57" s="64">
        <f>'Przedmiar ROB-OFERT'!I58</f>
        <v>0</v>
      </c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42"/>
      <c r="U57" s="46"/>
      <c r="V57" s="41"/>
      <c r="W57" s="41"/>
      <c r="X57" s="41"/>
      <c r="Y57" s="41"/>
      <c r="Z57" s="41"/>
      <c r="AA57" s="41"/>
      <c r="AB57" s="39"/>
      <c r="AC57" s="39"/>
      <c r="AD57" s="39"/>
      <c r="AE57" s="39"/>
      <c r="AF57" s="39"/>
      <c r="AG57" s="40"/>
    </row>
    <row r="58" spans="1:33" x14ac:dyDescent="0.2">
      <c r="A58" s="54" t="s">
        <v>264</v>
      </c>
      <c r="B58" s="55" t="s">
        <v>116</v>
      </c>
      <c r="C58" s="66"/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8"/>
      <c r="AB58" s="51"/>
      <c r="AC58" s="48"/>
      <c r="AD58" s="48"/>
      <c r="AE58" s="48"/>
      <c r="AF58" s="48"/>
      <c r="AG58" s="49"/>
    </row>
    <row r="59" spans="1:33" ht="24" x14ac:dyDescent="0.2">
      <c r="A59" s="23">
        <v>490</v>
      </c>
      <c r="B59" s="74" t="s">
        <v>119</v>
      </c>
      <c r="C59" s="64">
        <f>'Przedmiar ROB-OFERT'!I60</f>
        <v>0</v>
      </c>
      <c r="D59" s="5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42"/>
      <c r="AB59" s="43"/>
      <c r="AC59" s="39"/>
      <c r="AD59" s="39"/>
      <c r="AE59" s="39"/>
      <c r="AF59" s="39"/>
      <c r="AG59" s="40"/>
    </row>
    <row r="60" spans="1:33" ht="72" x14ac:dyDescent="0.2">
      <c r="A60" s="23">
        <v>500</v>
      </c>
      <c r="B60" s="74" t="s">
        <v>121</v>
      </c>
      <c r="C60" s="64">
        <f>'Przedmiar ROB-OFERT'!I61</f>
        <v>0</v>
      </c>
      <c r="D60" s="5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42"/>
      <c r="AB60" s="43"/>
      <c r="AC60" s="39"/>
      <c r="AD60" s="39"/>
      <c r="AE60" s="39"/>
      <c r="AF60" s="39"/>
      <c r="AG60" s="40"/>
    </row>
    <row r="61" spans="1:33" ht="36" x14ac:dyDescent="0.2">
      <c r="A61" s="23">
        <v>510</v>
      </c>
      <c r="B61" s="74" t="s">
        <v>124</v>
      </c>
      <c r="C61" s="64">
        <f>'Przedmiar ROB-OFERT'!I62</f>
        <v>0</v>
      </c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42"/>
      <c r="AB61" s="43"/>
      <c r="AC61" s="39"/>
      <c r="AD61" s="39"/>
      <c r="AE61" s="39"/>
      <c r="AF61" s="39"/>
      <c r="AG61" s="40"/>
    </row>
    <row r="62" spans="1:33" ht="24" x14ac:dyDescent="0.2">
      <c r="A62" s="23">
        <v>520</v>
      </c>
      <c r="B62" s="74" t="s">
        <v>127</v>
      </c>
      <c r="C62" s="64">
        <f>'Przedmiar ROB-OFERT'!I63</f>
        <v>0</v>
      </c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42"/>
      <c r="AB62" s="43"/>
      <c r="AC62" s="39"/>
      <c r="AD62" s="39"/>
      <c r="AE62" s="39"/>
      <c r="AF62" s="39"/>
      <c r="AG62" s="40"/>
    </row>
    <row r="63" spans="1:33" ht="24" x14ac:dyDescent="0.2">
      <c r="A63" s="23">
        <v>530</v>
      </c>
      <c r="B63" s="74" t="s">
        <v>130</v>
      </c>
      <c r="C63" s="64">
        <f>'Przedmiar ROB-OFERT'!I64</f>
        <v>0</v>
      </c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42"/>
      <c r="AB63" s="43"/>
      <c r="AC63" s="39"/>
      <c r="AD63" s="39"/>
      <c r="AE63" s="39"/>
      <c r="AF63" s="39"/>
      <c r="AG63" s="40"/>
    </row>
    <row r="64" spans="1:33" ht="24" x14ac:dyDescent="0.2">
      <c r="A64" s="23">
        <v>540</v>
      </c>
      <c r="B64" s="74" t="s">
        <v>132</v>
      </c>
      <c r="C64" s="64">
        <f>'Przedmiar ROB-OFERT'!I65</f>
        <v>0</v>
      </c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42"/>
      <c r="AB64" s="43"/>
      <c r="AC64" s="39"/>
      <c r="AD64" s="39"/>
      <c r="AE64" s="39"/>
      <c r="AF64" s="39"/>
      <c r="AG64" s="40"/>
    </row>
    <row r="65" spans="1:33" ht="24" x14ac:dyDescent="0.2">
      <c r="A65" s="23">
        <v>550</v>
      </c>
      <c r="B65" s="74" t="s">
        <v>133</v>
      </c>
      <c r="C65" s="64">
        <f>'Przedmiar ROB-OFERT'!I66</f>
        <v>0</v>
      </c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42"/>
      <c r="AB65" s="43"/>
      <c r="AC65" s="39"/>
      <c r="AD65" s="39"/>
      <c r="AE65" s="39"/>
      <c r="AF65" s="39"/>
      <c r="AG65" s="40"/>
    </row>
    <row r="66" spans="1:33" ht="24" x14ac:dyDescent="0.2">
      <c r="A66" s="23">
        <v>560</v>
      </c>
      <c r="B66" s="74" t="s">
        <v>134</v>
      </c>
      <c r="C66" s="64">
        <f>'Przedmiar ROB-OFERT'!I67</f>
        <v>0</v>
      </c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42"/>
      <c r="AB66" s="43"/>
      <c r="AC66" s="39"/>
      <c r="AD66" s="39"/>
      <c r="AE66" s="39"/>
      <c r="AF66" s="39"/>
      <c r="AG66" s="40"/>
    </row>
    <row r="67" spans="1:33" ht="24" x14ac:dyDescent="0.2">
      <c r="A67" s="23">
        <v>570</v>
      </c>
      <c r="B67" s="74" t="s">
        <v>135</v>
      </c>
      <c r="C67" s="64">
        <f>'Przedmiar ROB-OFERT'!I68</f>
        <v>0</v>
      </c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42"/>
      <c r="AB67" s="43"/>
      <c r="AC67" s="39"/>
      <c r="AD67" s="39"/>
      <c r="AE67" s="39"/>
      <c r="AF67" s="39"/>
      <c r="AG67" s="40"/>
    </row>
    <row r="68" spans="1:33" ht="24" x14ac:dyDescent="0.2">
      <c r="A68" s="23">
        <v>580</v>
      </c>
      <c r="B68" s="74" t="s">
        <v>137</v>
      </c>
      <c r="C68" s="64">
        <f>'Przedmiar ROB-OFERT'!I69</f>
        <v>0</v>
      </c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42"/>
      <c r="AB68" s="43"/>
      <c r="AC68" s="39"/>
      <c r="AD68" s="39"/>
      <c r="AE68" s="39"/>
      <c r="AF68" s="39"/>
      <c r="AG68" s="40"/>
    </row>
    <row r="69" spans="1:33" x14ac:dyDescent="0.2">
      <c r="A69" s="52" t="s">
        <v>265</v>
      </c>
      <c r="B69" s="53" t="s">
        <v>139</v>
      </c>
      <c r="C69" s="67"/>
      <c r="D69" s="91" t="s">
        <v>265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3"/>
    </row>
    <row r="70" spans="1:33" ht="24" x14ac:dyDescent="0.2">
      <c r="A70" s="23">
        <v>590</v>
      </c>
      <c r="B70" s="74" t="s">
        <v>142</v>
      </c>
      <c r="C70" s="64">
        <f>'Przedmiar ROB-OFERT'!I71</f>
        <v>0</v>
      </c>
      <c r="D70" s="5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 spans="1:33" ht="48" x14ac:dyDescent="0.2">
      <c r="A71" s="23">
        <v>600</v>
      </c>
      <c r="B71" s="74" t="s">
        <v>144</v>
      </c>
      <c r="C71" s="64">
        <f>'Przedmiar ROB-OFERT'!I72</f>
        <v>0</v>
      </c>
      <c r="D71" s="50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ht="36" x14ac:dyDescent="0.2">
      <c r="A72" s="23">
        <v>610</v>
      </c>
      <c r="B72" s="74" t="s">
        <v>145</v>
      </c>
      <c r="C72" s="64">
        <f>'Przedmiar ROB-OFERT'!I73</f>
        <v>0</v>
      </c>
      <c r="D72" s="5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ht="36" x14ac:dyDescent="0.2">
      <c r="A73" s="23">
        <v>620</v>
      </c>
      <c r="B73" s="74" t="s">
        <v>147</v>
      </c>
      <c r="C73" s="64">
        <f>'Przedmiar ROB-OFERT'!I74</f>
        <v>0</v>
      </c>
      <c r="D73" s="5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24" x14ac:dyDescent="0.2">
      <c r="A74" s="23">
        <v>630</v>
      </c>
      <c r="B74" s="74" t="s">
        <v>267</v>
      </c>
      <c r="C74" s="64">
        <f>'Przedmiar ROB-OFERT'!I75</f>
        <v>0</v>
      </c>
      <c r="D74" s="50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36" x14ac:dyDescent="0.2">
      <c r="A75" s="23">
        <v>640</v>
      </c>
      <c r="B75" s="74" t="s">
        <v>268</v>
      </c>
      <c r="C75" s="64">
        <f>'Przedmiar ROB-OFERT'!I76</f>
        <v>0</v>
      </c>
      <c r="D75" s="50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24" x14ac:dyDescent="0.2">
      <c r="A76" s="23">
        <v>650</v>
      </c>
      <c r="B76" s="74" t="s">
        <v>269</v>
      </c>
      <c r="C76" s="64">
        <f>'Przedmiar ROB-OFERT'!I77</f>
        <v>0</v>
      </c>
      <c r="D76" s="50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36" x14ac:dyDescent="0.2">
      <c r="A77" s="23">
        <v>660</v>
      </c>
      <c r="B77" s="74" t="s">
        <v>270</v>
      </c>
      <c r="C77" s="64">
        <f>'Przedmiar ROB-OFERT'!I78</f>
        <v>0</v>
      </c>
      <c r="D77" s="50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24" x14ac:dyDescent="0.2">
      <c r="A78" s="23">
        <v>670</v>
      </c>
      <c r="B78" s="74" t="s">
        <v>271</v>
      </c>
      <c r="C78" s="64">
        <f>'Przedmiar ROB-OFERT'!I79</f>
        <v>0</v>
      </c>
      <c r="D78" s="50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36" x14ac:dyDescent="0.2">
      <c r="A79" s="23">
        <v>680</v>
      </c>
      <c r="B79" s="74" t="s">
        <v>272</v>
      </c>
      <c r="C79" s="64">
        <f>'Przedmiar ROB-OFERT'!I80</f>
        <v>0</v>
      </c>
      <c r="D79" s="50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24" x14ac:dyDescent="0.2">
      <c r="A80" s="23">
        <v>690</v>
      </c>
      <c r="B80" s="74" t="s">
        <v>269</v>
      </c>
      <c r="C80" s="64">
        <f>'Przedmiar ROB-OFERT'!I81</f>
        <v>0</v>
      </c>
      <c r="D80" s="50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36" x14ac:dyDescent="0.2">
      <c r="A81" s="23">
        <v>700</v>
      </c>
      <c r="B81" s="74" t="s">
        <v>154</v>
      </c>
      <c r="C81" s="64">
        <f>'Przedmiar ROB-OFERT'!I82</f>
        <v>0</v>
      </c>
      <c r="D81" s="50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2" x14ac:dyDescent="0.2">
      <c r="A82" s="23">
        <v>710</v>
      </c>
      <c r="B82" s="74" t="s">
        <v>274</v>
      </c>
      <c r="C82" s="64">
        <f>'Przedmiar ROB-OFERT'!I83</f>
        <v>0</v>
      </c>
      <c r="D82" s="50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24" x14ac:dyDescent="0.2">
      <c r="A83" s="23">
        <v>720</v>
      </c>
      <c r="B83" s="74" t="s">
        <v>275</v>
      </c>
      <c r="C83" s="64">
        <f>'Przedmiar ROB-OFERT'!I84</f>
        <v>0</v>
      </c>
      <c r="D83" s="50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12" x14ac:dyDescent="0.2">
      <c r="A84" s="23">
        <v>730</v>
      </c>
      <c r="B84" s="74" t="s">
        <v>159</v>
      </c>
      <c r="C84" s="64">
        <f>'Przedmiar ROB-OFERT'!I85</f>
        <v>0</v>
      </c>
      <c r="D84" s="50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ht="24" x14ac:dyDescent="0.2">
      <c r="A85" s="23">
        <v>740</v>
      </c>
      <c r="B85" s="74" t="s">
        <v>161</v>
      </c>
      <c r="C85" s="64">
        <f>'Przedmiar ROB-OFERT'!I86</f>
        <v>0</v>
      </c>
      <c r="D85" s="50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ht="12" x14ac:dyDescent="0.2">
      <c r="A86" s="23">
        <v>750</v>
      </c>
      <c r="B86" s="74" t="s">
        <v>163</v>
      </c>
      <c r="C86" s="64">
        <f>'Przedmiar ROB-OFERT'!I87</f>
        <v>0</v>
      </c>
      <c r="D86" s="50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24" x14ac:dyDescent="0.2">
      <c r="A87" s="23">
        <v>760</v>
      </c>
      <c r="B87" s="74" t="s">
        <v>165</v>
      </c>
      <c r="C87" s="64">
        <f>'Przedmiar ROB-OFERT'!I88</f>
        <v>0</v>
      </c>
      <c r="D87" s="50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26.25" customHeight="1" x14ac:dyDescent="0.2">
      <c r="A88" s="23">
        <v>770</v>
      </c>
      <c r="B88" s="74" t="s">
        <v>167</v>
      </c>
      <c r="C88" s="64">
        <f>'Przedmiar ROB-OFERT'!I89</f>
        <v>0</v>
      </c>
      <c r="D88" s="50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1:33" ht="36" x14ac:dyDescent="0.2">
      <c r="A89" s="23">
        <v>780</v>
      </c>
      <c r="B89" s="74" t="s">
        <v>169</v>
      </c>
      <c r="C89" s="64">
        <f>'Przedmiar ROB-OFERT'!I90</f>
        <v>0</v>
      </c>
      <c r="D89" s="5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36" x14ac:dyDescent="0.2">
      <c r="A90" s="23">
        <v>790</v>
      </c>
      <c r="B90" s="74" t="s">
        <v>170</v>
      </c>
      <c r="C90" s="64">
        <f>'Przedmiar ROB-OFERT'!I91</f>
        <v>0</v>
      </c>
      <c r="D90" s="5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36" x14ac:dyDescent="0.2">
      <c r="A91" s="23">
        <v>800</v>
      </c>
      <c r="B91" s="74" t="s">
        <v>169</v>
      </c>
      <c r="C91" s="64">
        <f>'Przedmiar ROB-OFERT'!I92</f>
        <v>0</v>
      </c>
      <c r="D91" s="5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ht="36" x14ac:dyDescent="0.2">
      <c r="A92" s="23">
        <v>810</v>
      </c>
      <c r="B92" s="74" t="s">
        <v>171</v>
      </c>
      <c r="C92" s="64">
        <f>'Przedmiar ROB-OFERT'!I93</f>
        <v>0</v>
      </c>
      <c r="D92" s="50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ht="36" x14ac:dyDescent="0.2">
      <c r="A93" s="23">
        <v>820</v>
      </c>
      <c r="B93" s="74" t="s">
        <v>172</v>
      </c>
      <c r="C93" s="64">
        <f>'Przedmiar ROB-OFERT'!I94</f>
        <v>0</v>
      </c>
      <c r="D93" s="50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ht="24" x14ac:dyDescent="0.2">
      <c r="A94" s="23">
        <v>830</v>
      </c>
      <c r="B94" s="74" t="s">
        <v>174</v>
      </c>
      <c r="C94" s="64">
        <f>'Przedmiar ROB-OFERT'!I95</f>
        <v>0</v>
      </c>
      <c r="D94" s="50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</row>
    <row r="95" spans="1:33" ht="12" x14ac:dyDescent="0.2">
      <c r="A95" s="23">
        <v>840</v>
      </c>
      <c r="B95" s="74" t="s">
        <v>176</v>
      </c>
      <c r="C95" s="64">
        <f>'Przedmiar ROB-OFERT'!I96</f>
        <v>0</v>
      </c>
      <c r="D95" s="50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ht="24" x14ac:dyDescent="0.2">
      <c r="A96" s="23">
        <v>850</v>
      </c>
      <c r="B96" s="74" t="s">
        <v>178</v>
      </c>
      <c r="C96" s="64">
        <f>'Przedmiar ROB-OFERT'!I97</f>
        <v>0</v>
      </c>
      <c r="D96" s="50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ht="12" x14ac:dyDescent="0.2">
      <c r="A97" s="23">
        <v>860</v>
      </c>
      <c r="B97" s="74" t="s">
        <v>181</v>
      </c>
      <c r="C97" s="64">
        <f>'Przedmiar ROB-OFERT'!I98</f>
        <v>0</v>
      </c>
      <c r="D97" s="50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ht="12" x14ac:dyDescent="0.2">
      <c r="A98" s="23">
        <v>870</v>
      </c>
      <c r="B98" s="74" t="s">
        <v>182</v>
      </c>
      <c r="C98" s="64">
        <f>'Przedmiar ROB-OFERT'!I99</f>
        <v>0</v>
      </c>
      <c r="D98" s="50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1:33" ht="12" x14ac:dyDescent="0.2">
      <c r="A99" s="23">
        <v>880</v>
      </c>
      <c r="B99" s="74" t="s">
        <v>183</v>
      </c>
      <c r="C99" s="64">
        <f>'Przedmiar ROB-OFERT'!I100</f>
        <v>0</v>
      </c>
      <c r="D99" s="50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15" customHeight="1" x14ac:dyDescent="0.2">
      <c r="A100" s="23">
        <v>890</v>
      </c>
      <c r="B100" s="74" t="s">
        <v>186</v>
      </c>
      <c r="C100" s="64">
        <f>'Przedmiar ROB-OFERT'!I101</f>
        <v>0</v>
      </c>
      <c r="D100" s="50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24" x14ac:dyDescent="0.2">
      <c r="A101" s="23">
        <v>900</v>
      </c>
      <c r="B101" s="74" t="s">
        <v>188</v>
      </c>
      <c r="C101" s="64">
        <f>'Przedmiar ROB-OFERT'!I102</f>
        <v>0</v>
      </c>
      <c r="D101" s="50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24" x14ac:dyDescent="0.2">
      <c r="A102" s="23">
        <v>910</v>
      </c>
      <c r="B102" s="74" t="s">
        <v>190</v>
      </c>
      <c r="C102" s="64">
        <f>'Przedmiar ROB-OFERT'!I103</f>
        <v>0</v>
      </c>
      <c r="D102" s="5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24" x14ac:dyDescent="0.2">
      <c r="A103" s="23">
        <v>920</v>
      </c>
      <c r="B103" s="74" t="s">
        <v>193</v>
      </c>
      <c r="C103" s="64">
        <f>'Przedmiar ROB-OFERT'!I104</f>
        <v>0</v>
      </c>
      <c r="D103" s="50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24" x14ac:dyDescent="0.2">
      <c r="A104" s="23">
        <v>930</v>
      </c>
      <c r="B104" s="74" t="s">
        <v>195</v>
      </c>
      <c r="C104" s="64">
        <f>'Przedmiar ROB-OFERT'!I105</f>
        <v>0</v>
      </c>
      <c r="D104" s="50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ht="12" x14ac:dyDescent="0.2">
      <c r="A105" s="23">
        <v>940</v>
      </c>
      <c r="B105" s="74" t="s">
        <v>197</v>
      </c>
      <c r="C105" s="64">
        <f>'Przedmiar ROB-OFERT'!I106</f>
        <v>0</v>
      </c>
      <c r="D105" s="50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12" x14ac:dyDescent="0.2">
      <c r="A106" s="23">
        <v>950</v>
      </c>
      <c r="B106" s="74" t="s">
        <v>199</v>
      </c>
      <c r="C106" s="64">
        <f>'Przedmiar ROB-OFERT'!I107</f>
        <v>0</v>
      </c>
      <c r="D106" s="50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x14ac:dyDescent="0.2">
      <c r="A107" s="52" t="s">
        <v>265</v>
      </c>
      <c r="B107" s="53" t="s">
        <v>201</v>
      </c>
      <c r="C107" s="67"/>
      <c r="D107" s="59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</row>
    <row r="108" spans="1:33" x14ac:dyDescent="0.2">
      <c r="A108" s="23">
        <v>960</v>
      </c>
      <c r="B108" s="24" t="s">
        <v>203</v>
      </c>
      <c r="C108" s="64">
        <f>'Przedmiar ROB-OFERT'!I109</f>
        <v>0</v>
      </c>
      <c r="D108" s="5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 spans="1:33" x14ac:dyDescent="0.2">
      <c r="A109" s="23">
        <v>970</v>
      </c>
      <c r="B109" s="24" t="s">
        <v>205</v>
      </c>
      <c r="C109" s="64">
        <f>'Przedmiar ROB-OFERT'!I110</f>
        <v>0</v>
      </c>
      <c r="D109" s="50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 spans="1:33" ht="22.5" x14ac:dyDescent="0.2">
      <c r="A110" s="23">
        <v>980</v>
      </c>
      <c r="B110" s="24" t="s">
        <v>207</v>
      </c>
      <c r="C110" s="64">
        <f>'Przedmiar ROB-OFERT'!I111</f>
        <v>0</v>
      </c>
      <c r="D110" s="5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 spans="1:33" x14ac:dyDescent="0.2">
      <c r="A111" s="52" t="s">
        <v>265</v>
      </c>
      <c r="B111" s="53" t="s">
        <v>209</v>
      </c>
      <c r="C111" s="67"/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</row>
    <row r="112" spans="1:33" ht="12" x14ac:dyDescent="0.2">
      <c r="A112" s="23">
        <v>990</v>
      </c>
      <c r="B112" s="9" t="s">
        <v>211</v>
      </c>
      <c r="C112" s="64">
        <f>'Przedmiar ROB-OFERT'!I113</f>
        <v>0</v>
      </c>
      <c r="D112" s="50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 spans="1:33" ht="12" x14ac:dyDescent="0.2">
      <c r="A113" s="23">
        <v>1000</v>
      </c>
      <c r="B113" s="9" t="s">
        <v>213</v>
      </c>
      <c r="C113" s="64">
        <f>'Przedmiar ROB-OFERT'!I114</f>
        <v>0</v>
      </c>
      <c r="D113" s="50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</row>
    <row r="114" spans="1:33" ht="12" x14ac:dyDescent="0.2">
      <c r="A114" s="23">
        <v>1010</v>
      </c>
      <c r="B114" s="9" t="s">
        <v>216</v>
      </c>
      <c r="C114" s="64">
        <f>'Przedmiar ROB-OFERT'!I115</f>
        <v>0</v>
      </c>
      <c r="D114" s="50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</row>
    <row r="115" spans="1:33" ht="12" x14ac:dyDescent="0.2">
      <c r="A115" s="23">
        <v>1020</v>
      </c>
      <c r="B115" s="9" t="s">
        <v>218</v>
      </c>
      <c r="C115" s="64">
        <f>'Przedmiar ROB-OFERT'!I116</f>
        <v>0</v>
      </c>
      <c r="D115" s="50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</row>
    <row r="116" spans="1:33" ht="12" x14ac:dyDescent="0.2">
      <c r="A116" s="23">
        <v>1030</v>
      </c>
      <c r="B116" s="9" t="s">
        <v>219</v>
      </c>
      <c r="C116" s="64">
        <f>'Przedmiar ROB-OFERT'!I117</f>
        <v>0</v>
      </c>
      <c r="D116" s="50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</row>
    <row r="117" spans="1:33" ht="24" x14ac:dyDescent="0.2">
      <c r="A117" s="23">
        <v>1040</v>
      </c>
      <c r="B117" s="9" t="s">
        <v>277</v>
      </c>
      <c r="C117" s="64">
        <f>'Przedmiar ROB-OFERT'!I118</f>
        <v>0</v>
      </c>
      <c r="D117" s="50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</row>
    <row r="118" spans="1:33" ht="24" x14ac:dyDescent="0.2">
      <c r="A118" s="23">
        <v>1050</v>
      </c>
      <c r="B118" s="9" t="s">
        <v>278</v>
      </c>
      <c r="C118" s="64">
        <f>'Przedmiar ROB-OFERT'!I119</f>
        <v>0</v>
      </c>
      <c r="D118" s="50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 spans="1:33" ht="24" x14ac:dyDescent="0.2">
      <c r="A119" s="23">
        <v>1060</v>
      </c>
      <c r="B119" s="9" t="s">
        <v>279</v>
      </c>
      <c r="C119" s="64">
        <f>'Przedmiar ROB-OFERT'!I120</f>
        <v>0</v>
      </c>
      <c r="D119" s="50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</row>
    <row r="120" spans="1:33" ht="12" x14ac:dyDescent="0.2">
      <c r="A120" s="23">
        <v>1070</v>
      </c>
      <c r="B120" s="9" t="s">
        <v>224</v>
      </c>
      <c r="C120" s="64">
        <f>'Przedmiar ROB-OFERT'!I121</f>
        <v>0</v>
      </c>
      <c r="D120" s="50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</row>
    <row r="123" spans="1:33" x14ac:dyDescent="0.2">
      <c r="C123" s="68"/>
    </row>
  </sheetData>
  <mergeCells count="7">
    <mergeCell ref="D69:AG69"/>
    <mergeCell ref="A1:B1"/>
    <mergeCell ref="A3:F3"/>
    <mergeCell ref="D5:AG5"/>
    <mergeCell ref="D6:AG6"/>
    <mergeCell ref="D8:T8"/>
    <mergeCell ref="D33:U33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Przedmiar ROB-OFERT</vt:lpstr>
      <vt:lpstr>Przedmiar</vt:lpstr>
      <vt:lpstr>Harm_Rzecz_Finans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Dawid Kozłowski</cp:lastModifiedBy>
  <cp:lastPrinted>2017-06-27T11:40:42Z</cp:lastPrinted>
  <dcterms:modified xsi:type="dcterms:W3CDTF">2017-06-29T09:55:50Z</dcterms:modified>
</cp:coreProperties>
</file>