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DOKUMENTACJA_2017_Budowa_drog_rowerowych_Estk_Wolnica_Solna\29-11-2017 pyt 1\Pytania_i_odpowiedzi_nr_1_do_tresci_SIWZ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Arkusz1!$A$1:$CG$62</definedName>
  </definedNames>
  <calcPr calcId="152511"/>
</workbook>
</file>

<file path=xl/calcChain.xml><?xml version="1.0" encoding="utf-8"?>
<calcChain xmlns="http://schemas.openxmlformats.org/spreadsheetml/2006/main">
  <c r="E48" i="1" l="1"/>
  <c r="G48" i="1" s="1"/>
  <c r="E44" i="1"/>
  <c r="G44" i="1" s="1"/>
  <c r="G28" i="1"/>
  <c r="E28" i="1"/>
  <c r="E24" i="1"/>
  <c r="G24" i="1" s="1"/>
  <c r="E32" i="1"/>
  <c r="G32" i="1"/>
  <c r="E36" i="1"/>
  <c r="G36" i="1"/>
  <c r="E40" i="1" l="1"/>
  <c r="G40" i="1" s="1"/>
  <c r="E20" i="1"/>
  <c r="G20" i="1" s="1"/>
  <c r="E53" i="1" l="1"/>
  <c r="G53" i="1" s="1"/>
  <c r="E16" i="1"/>
  <c r="G16" i="1" s="1"/>
  <c r="E12" i="1"/>
  <c r="G12" i="1" s="1"/>
  <c r="G54" i="1" l="1"/>
</calcChain>
</file>

<file path=xl/sharedStrings.xml><?xml version="1.0" encoding="utf-8"?>
<sst xmlns="http://schemas.openxmlformats.org/spreadsheetml/2006/main" count="139" uniqueCount="119">
  <si>
    <t>Lp.</t>
  </si>
  <si>
    <t>3.</t>
  </si>
  <si>
    <t>1.</t>
  </si>
  <si>
    <t>2.</t>
  </si>
  <si>
    <t>OGÓŁEM CAŁOŚĆ</t>
  </si>
  <si>
    <t>BRUTTO</t>
  </si>
  <si>
    <t>Legenda do Harmonogramu</t>
  </si>
  <si>
    <t>CAŁOŚĆ  ETAPU I</t>
  </si>
  <si>
    <t>NETTO</t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</si>
  <si>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</si>
  <si>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</si>
  <si>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</si>
  <si>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</si>
  <si>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</si>
  <si>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</si>
  <si>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</si>
  <si>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</si>
  <si>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</si>
  <si>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</si>
  <si>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</si>
  <si>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</si>
  <si>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</si>
  <si>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</si>
  <si>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</si>
  <si>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</si>
  <si>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</si>
  <si>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</si>
  <si>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</si>
  <si>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</si>
  <si>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</si>
  <si>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</si>
  <si>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</si>
  <si>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</si>
  <si>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</si>
  <si>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</si>
  <si>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</si>
  <si>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</si>
  <si>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</si>
  <si>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</si>
  <si>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</si>
  <si>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</si>
  <si>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</si>
  <si>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</si>
  <si>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</si>
  <si>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</si>
  <si>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</si>
  <si>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</si>
  <si>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</si>
  <si>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</si>
  <si>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</si>
  <si>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</si>
  <si>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</si>
  <si>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</si>
  <si>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</si>
  <si>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</si>
  <si>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</si>
  <si>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</si>
  <si>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</si>
  <si>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</si>
  <si>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</si>
  <si>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</si>
  <si>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</si>
  <si>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</si>
  <si>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</si>
  <si>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</si>
  <si>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</si>
  <si>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</si>
  <si>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</si>
  <si>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</si>
  <si>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</si>
  <si>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</si>
  <si>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</si>
  <si>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</si>
  <si>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</si>
  <si>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</si>
  <si>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</si>
  <si>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</si>
  <si>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CAŁOŚĆ  ETAPU II</t>
  </si>
  <si>
    <t>Zakończenie realizacji Przedmiotu Umowy</t>
  </si>
  <si>
    <t>CAŁOŚĆ ZAKOŃCZENIE REALIZACJI PRZEDMIOTU UMOWY</t>
  </si>
  <si>
    <t xml:space="preserve">ETAP I  </t>
  </si>
  <si>
    <t>ETAP II</t>
  </si>
  <si>
    <t>ETAP III</t>
  </si>
  <si>
    <t>CAŁOŚĆ  ETAPU III</t>
  </si>
  <si>
    <t>CAŁOŚĆ  ETAPU IV</t>
  </si>
  <si>
    <t>ETAP V</t>
  </si>
  <si>
    <t>CAŁOŚĆ  ETAPU V</t>
  </si>
  <si>
    <t>ETAP VI</t>
  </si>
  <si>
    <t>CAŁOŚĆ  ETAPU VI</t>
  </si>
  <si>
    <r>
      <t xml:space="preserve">HARMONOGRAM RZECZOWO - FINANSOWY REALIZACJI PRZEDMIOTU UMOWY
dla  zadania inwestycyjnego pn.: "Budowa dróg rowerowych wzdłuż ul. Estkowskiego, Wolnicy i Solnej na odcinku od Ronda Śródka od ul. Kościuszki (z wyłączeniem obiektów inżynierskich nad rzekami Wartą i Cybiną)” " </t>
    </r>
    <r>
      <rPr>
        <b/>
        <sz val="22"/>
        <color rgb="FFFF0000"/>
        <rFont val="Calibri"/>
        <family val="2"/>
        <charset val="238"/>
        <scheme val="minor"/>
      </rPr>
      <t>ZTM/P/052</t>
    </r>
    <r>
      <rPr>
        <sz val="22"/>
        <color theme="1"/>
        <rFont val="Calibri"/>
        <family val="2"/>
        <charset val="238"/>
        <scheme val="minor"/>
      </rPr>
      <t xml:space="preserve"> Umowa na wykonanie dokumentacji projektowej</t>
    </r>
  </si>
  <si>
    <t xml:space="preserve">ETAP IV  </t>
  </si>
  <si>
    <t>ETAP VII</t>
  </si>
  <si>
    <t>CAŁOŚĆ  ETAPU VII</t>
  </si>
  <si>
    <t>ETAP VIII</t>
  </si>
  <si>
    <t>CAŁOŚĆ  ETAPU VIII</t>
  </si>
  <si>
    <t>ETAP IX</t>
  </si>
  <si>
    <t>CAŁOŚĆ  ETAPU IX</t>
  </si>
  <si>
    <t>ETAP X</t>
  </si>
  <si>
    <t>CAŁOŚĆ  ETAPU X</t>
  </si>
  <si>
    <t>Przekazanie zaopiniowanej i uzgodnionej koncepcji dla odcinka od Ronda Śródka do Mostu Mieszka</t>
  </si>
  <si>
    <t>Przekazanie zaopiniowanej i uzgodnionej koncepcji dla odcinka od mostu Mieszka do Mostu Chrobrego</t>
  </si>
  <si>
    <t>Przekazanie zkompletnej dokumentacji dla odcinka od Ronda Śródka do mostu Mieszka</t>
  </si>
  <si>
    <t>Przekazanie kompletnej dokumentacji dla odcinka od mostu Mieszka do mostu Chrobrego</t>
  </si>
  <si>
    <t>Przekazanie kompletnej dokumentacji dla odcinka od mostu Chrobrego do ul. Garbary</t>
  </si>
  <si>
    <t>Przekazanie kompletnej dokumentacji dla odcinka od  ul. Garbary do ul. Działowej wraz ze skrzyżowaniami</t>
  </si>
  <si>
    <t>Przekazanie kompletnej dokumentacji dla odcinka od  ul. Działowej do ul. Kościuszki</t>
  </si>
  <si>
    <t>ELEMENTY - ZAKRES USŁUG</t>
  </si>
  <si>
    <t xml:space="preserve"> DO WYPEŁNIENIA PRZEZ OFERENTA         WSKAŹNIK                    % UDZIAŁU WARTOŚCI USŁUG DANEGO ETAPU DO WARTOŚCI CAŁOŚCI PRZEDMIOTU UMOWY</t>
  </si>
  <si>
    <t>NIEPRZEKRACZALNY        OKRES REALIZACJI DANEGO ETAPU USŁUG 
(liczba dni kalendarzowych licząc od dnia podpisania Umowy)</t>
  </si>
  <si>
    <t>DO WYPEŁNIENIA PRZEZ WYKONAWCĘ WARTOŚĆ USŁUG 
NETTO</t>
  </si>
  <si>
    <t>DO WYPEŁNIENIA PRZEZ WYKONAWCĘ WARTOŚĆ USŁUG 
BRUTTO</t>
  </si>
  <si>
    <t>Przekazanie zaopiniowanej i uzgodnionej koncepcji dla odcinka od mostu Chrobrego do ul. Garbary</t>
  </si>
  <si>
    <t xml:space="preserve">Przekazanie zaopiniowanej i uzgodnionej koncepcji dlaodcinka od  ul. Garbary do ul. Działowej wraz ze skrzyżowaniami
</t>
  </si>
  <si>
    <t>Przekazanie zaopiniowanej i uzgodnionej koncepcji dla odcinka od  ul. Działowej do ul. Kościuszki</t>
  </si>
  <si>
    <t>1) W  kolumnie nr 3 „WARTOŚĆ USŁUG NETTO”  Wykonawca wpisuje wartość USŁUG netto dla danej pozycji - OFERTA</t>
  </si>
  <si>
    <t>2) W kolumnie nr 4 „WARTOŚĆ USŁUG BRUTTO” Wykonawca wpisuje wartość USŁUG brutto (z podatekiem VAT 23%)  dla danej pozycji - OFERTA</t>
  </si>
  <si>
    <t>3)  W kolumnie nr 5 "WSKAŹNIK  % UDZIAŁU WARTOŚCI USŁUG DANEGO ETAPU DO WARTOŚCI CAŁOŚCI PRZEDMIOTU UMOWY” Wykonawca wyznacza wskaźnik procentowego udziału wartości USŁUG danego Etapu do całkowitej wartości Przedmiotu Umowy</t>
  </si>
  <si>
    <t>DO WYPEŁNIENIA PRZEZ WYKONAWCĘ</t>
  </si>
  <si>
    <r>
      <t>4)  W kolumnach nr 6 i nr 7 "LICZBA DNI KALENDARZOWYCH OD DNIA PODPISANIA UMOWY PRZEZNACZONYCH NA REALIZACJĘ PRZEDMIOTU UMOWY"  Wykonawca wypełnia kolumnę nr 7 zaznaczając odpowiednio ilość dni (kalendarzowych),  w których zakończy realizację poszczególnych Etapów</t>
    </r>
    <r>
      <rPr>
        <b/>
        <sz val="12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</si>
</sst>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6" fillId="4" borderId="5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" fontId="6" fillId="4" borderId="5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4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6" fillId="4" borderId="35" xfId="0" applyNumberFormat="1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65" fontId="6" fillId="4" borderId="38" xfId="0" applyNumberFormat="1" applyFont="1" applyFill="1" applyBorder="1" applyAlignment="1">
      <alignment horizontal="center" vertical="center" wrapText="1"/>
    </xf>
    <xf numFmtId="165" fontId="6" fillId="4" borderId="13" xfId="0" applyNumberFormat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/>
    </xf>
    <xf numFmtId="0" fontId="6" fillId="4" borderId="39" xfId="0" applyFont="1" applyFill="1" applyBorder="1" applyAlignment="1">
      <alignment vertical="center"/>
    </xf>
    <xf numFmtId="0" fontId="0" fillId="4" borderId="9" xfId="0" applyFill="1" applyBorder="1"/>
    <xf numFmtId="0" fontId="0" fillId="4" borderId="40" xfId="0" applyFill="1" applyBorder="1"/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6" fillId="4" borderId="38" xfId="0" applyNumberFormat="1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1" fillId="4" borderId="47" xfId="0" applyNumberFormat="1" applyFont="1" applyFill="1" applyBorder="1" applyAlignment="1">
      <alignment horizontal="center" vertical="center" wrapText="1"/>
    </xf>
    <xf numFmtId="165" fontId="3" fillId="4" borderId="45" xfId="0" applyNumberFormat="1" applyFont="1" applyFill="1" applyBorder="1" applyAlignment="1">
      <alignment vertical="center" wrapText="1"/>
    </xf>
    <xf numFmtId="0" fontId="11" fillId="4" borderId="52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2" fillId="0" borderId="44" xfId="1" applyNumberFormat="1" applyFont="1" applyBorder="1" applyAlignment="1">
      <alignment horizontal="center" vertical="center" wrapText="1"/>
    </xf>
    <xf numFmtId="164" fontId="12" fillId="0" borderId="48" xfId="1" applyNumberFormat="1" applyFont="1" applyBorder="1" applyAlignment="1">
      <alignment horizontal="center" vertical="center" wrapText="1"/>
    </xf>
    <xf numFmtId="164" fontId="12" fillId="0" borderId="50" xfId="1" applyNumberFormat="1" applyFont="1" applyBorder="1" applyAlignment="1">
      <alignment horizontal="center" vertical="center" wrapText="1"/>
    </xf>
    <xf numFmtId="1" fontId="12" fillId="0" borderId="43" xfId="0" applyNumberFormat="1" applyFont="1" applyFill="1" applyBorder="1" applyAlignment="1">
      <alignment horizontal="center" vertical="center"/>
    </xf>
    <xf numFmtId="1" fontId="12" fillId="0" borderId="49" xfId="0" applyNumberFormat="1" applyFont="1" applyFill="1" applyBorder="1" applyAlignment="1">
      <alignment horizontal="center" vertical="center"/>
    </xf>
    <xf numFmtId="1" fontId="12" fillId="0" borderId="5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right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4" fontId="4" fillId="2" borderId="21" xfId="0" applyNumberFormat="1" applyFont="1" applyFill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39" xfId="0" applyNumberFormat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2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" fontId="12" fillId="0" borderId="43" xfId="0" applyNumberFormat="1" applyFont="1" applyFill="1" applyBorder="1" applyAlignment="1">
      <alignment horizontal="center" vertical="center" wrapText="1"/>
    </xf>
    <xf numFmtId="0" fontId="12" fillId="0" borderId="49" xfId="0" applyNumberFormat="1" applyFont="1" applyFill="1" applyBorder="1" applyAlignment="1">
      <alignment horizontal="center" vertical="center" wrapText="1"/>
    </xf>
    <xf numFmtId="0" fontId="12" fillId="0" borderId="51" xfId="0" applyNumberFormat="1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3"/>
  <sheetViews>
    <sheetView tabSelected="1" view="pageBreakPreview" topLeftCell="A37" zoomScale="80" zoomScaleNormal="80" zoomScaleSheetLayoutView="80" workbookViewId="0">
      <selection activeCell="J54" sqref="J54"/>
    </sheetView>
  </sheetViews>
  <sheetFormatPr defaultRowHeight="15" x14ac:dyDescent="0.25"/>
  <cols>
    <col min="1" max="1" width="4.5703125" style="3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40" width="4.7109375" style="1" customWidth="1"/>
    <col min="41" max="84" width="4.7109375" customWidth="1"/>
  </cols>
  <sheetData>
    <row r="1" spans="1:84" x14ac:dyDescent="0.25">
      <c r="A1" s="96" t="s">
        <v>89</v>
      </c>
      <c r="B1" s="96"/>
      <c r="C1" s="96"/>
      <c r="D1" s="96"/>
      <c r="E1" s="96"/>
      <c r="F1" s="96"/>
      <c r="G1" s="96"/>
      <c r="H1" s="96"/>
      <c r="I1" s="96"/>
      <c r="J1" s="96"/>
    </row>
    <row r="2" spans="1:84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84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84" ht="73.5" customHeight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84" ht="15.75" thickBot="1" x14ac:dyDescent="0.3">
      <c r="K5" s="15"/>
      <c r="M5" s="14"/>
      <c r="N5" s="15" t="s">
        <v>117</v>
      </c>
      <c r="Q5" s="15"/>
      <c r="T5" s="15"/>
    </row>
    <row r="6" spans="1:84" s="5" customFormat="1" ht="74.25" customHeight="1" thickBot="1" x14ac:dyDescent="0.3">
      <c r="A6" s="113" t="s">
        <v>0</v>
      </c>
      <c r="B6" s="115" t="s">
        <v>106</v>
      </c>
      <c r="C6" s="115"/>
      <c r="D6" s="115"/>
      <c r="E6" s="97" t="s">
        <v>109</v>
      </c>
      <c r="F6" s="98"/>
      <c r="G6" s="101" t="s">
        <v>110</v>
      </c>
      <c r="H6" s="102"/>
      <c r="I6" s="126" t="s">
        <v>107</v>
      </c>
      <c r="J6" s="68"/>
      <c r="K6" s="124" t="s">
        <v>76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</row>
    <row r="7" spans="1:84" s="5" customFormat="1" ht="91.5" customHeight="1" thickBot="1" x14ac:dyDescent="0.3">
      <c r="A7" s="114"/>
      <c r="B7" s="116"/>
      <c r="C7" s="116"/>
      <c r="D7" s="116"/>
      <c r="E7" s="99"/>
      <c r="F7" s="100"/>
      <c r="G7" s="103"/>
      <c r="H7" s="104"/>
      <c r="I7" s="127"/>
      <c r="J7" s="59" t="s">
        <v>108</v>
      </c>
      <c r="K7" s="36">
        <v>5</v>
      </c>
      <c r="L7" s="23">
        <v>10</v>
      </c>
      <c r="M7" s="23">
        <v>15</v>
      </c>
      <c r="N7" s="23">
        <v>20</v>
      </c>
      <c r="O7" s="23">
        <v>25</v>
      </c>
      <c r="P7" s="23">
        <v>30</v>
      </c>
      <c r="Q7" s="23">
        <v>35</v>
      </c>
      <c r="R7" s="23" t="s">
        <v>24</v>
      </c>
      <c r="S7" s="23" t="s">
        <v>25</v>
      </c>
      <c r="T7" s="23" t="s">
        <v>26</v>
      </c>
      <c r="U7" s="23" t="s">
        <v>27</v>
      </c>
      <c r="V7" s="23" t="s">
        <v>28</v>
      </c>
      <c r="W7" s="23" t="s">
        <v>29</v>
      </c>
      <c r="X7" s="23" t="s">
        <v>30</v>
      </c>
      <c r="Y7" s="23" t="s">
        <v>31</v>
      </c>
      <c r="Z7" s="23" t="s">
        <v>32</v>
      </c>
      <c r="AA7" s="23" t="s">
        <v>33</v>
      </c>
      <c r="AB7" s="23" t="s">
        <v>34</v>
      </c>
      <c r="AC7" s="23" t="s">
        <v>35</v>
      </c>
      <c r="AD7" s="23" t="s">
        <v>36</v>
      </c>
      <c r="AE7" s="23" t="s">
        <v>37</v>
      </c>
      <c r="AF7" s="23" t="s">
        <v>38</v>
      </c>
      <c r="AG7" s="23" t="s">
        <v>39</v>
      </c>
      <c r="AH7" s="23" t="s">
        <v>40</v>
      </c>
      <c r="AI7" s="23" t="s">
        <v>41</v>
      </c>
      <c r="AJ7" s="23" t="s">
        <v>42</v>
      </c>
      <c r="AK7" s="23" t="s">
        <v>43</v>
      </c>
      <c r="AL7" s="23" t="s">
        <v>44</v>
      </c>
      <c r="AM7" s="23" t="s">
        <v>45</v>
      </c>
      <c r="AN7" s="23" t="s">
        <v>46</v>
      </c>
      <c r="AO7" s="23" t="s">
        <v>47</v>
      </c>
      <c r="AP7" s="23" t="s">
        <v>48</v>
      </c>
      <c r="AQ7" s="23" t="s">
        <v>49</v>
      </c>
      <c r="AR7" s="23" t="s">
        <v>50</v>
      </c>
      <c r="AS7" s="23" t="s">
        <v>51</v>
      </c>
      <c r="AT7" s="23" t="s">
        <v>52</v>
      </c>
      <c r="AU7" s="23" t="s">
        <v>53</v>
      </c>
      <c r="AV7" s="23" t="s">
        <v>54</v>
      </c>
      <c r="AW7" s="23" t="s">
        <v>55</v>
      </c>
      <c r="AX7" s="23" t="s">
        <v>56</v>
      </c>
      <c r="AY7" s="23" t="s">
        <v>57</v>
      </c>
      <c r="AZ7" s="23" t="s">
        <v>58</v>
      </c>
      <c r="BA7" s="23" t="s">
        <v>59</v>
      </c>
      <c r="BB7" s="23" t="s">
        <v>60</v>
      </c>
      <c r="BC7" s="23" t="s">
        <v>61</v>
      </c>
      <c r="BD7" s="23" t="s">
        <v>62</v>
      </c>
      <c r="BE7" s="23" t="s">
        <v>63</v>
      </c>
      <c r="BF7" s="23" t="s">
        <v>64</v>
      </c>
      <c r="BG7" s="23" t="s">
        <v>65</v>
      </c>
      <c r="BH7" s="23" t="s">
        <v>66</v>
      </c>
      <c r="BI7" s="23" t="s">
        <v>67</v>
      </c>
      <c r="BJ7" s="23" t="s">
        <v>68</v>
      </c>
      <c r="BK7" s="23" t="s">
        <v>69</v>
      </c>
      <c r="BL7" s="23" t="s">
        <v>70</v>
      </c>
      <c r="BM7" s="23" t="s">
        <v>71</v>
      </c>
      <c r="BN7" s="23" t="s">
        <v>72</v>
      </c>
      <c r="BO7" s="23" t="s">
        <v>73</v>
      </c>
      <c r="BP7" s="23" t="s">
        <v>74</v>
      </c>
      <c r="BQ7" s="23" t="s">
        <v>75</v>
      </c>
      <c r="BR7" s="23" t="s">
        <v>10</v>
      </c>
      <c r="BS7" s="23" t="s">
        <v>9</v>
      </c>
      <c r="BT7" s="23" t="s">
        <v>11</v>
      </c>
      <c r="BU7" s="23" t="s">
        <v>12</v>
      </c>
      <c r="BV7" s="23" t="s">
        <v>13</v>
      </c>
      <c r="BW7" s="23" t="s">
        <v>14</v>
      </c>
      <c r="BX7" s="23" t="s">
        <v>15</v>
      </c>
      <c r="BY7" s="23" t="s">
        <v>16</v>
      </c>
      <c r="BZ7" s="23" t="s">
        <v>17</v>
      </c>
      <c r="CA7" s="23" t="s">
        <v>18</v>
      </c>
      <c r="CB7" s="23" t="s">
        <v>19</v>
      </c>
      <c r="CC7" s="23" t="s">
        <v>20</v>
      </c>
      <c r="CD7" s="23" t="s">
        <v>21</v>
      </c>
      <c r="CE7" s="23" t="s">
        <v>22</v>
      </c>
      <c r="CF7" s="37" t="s">
        <v>23</v>
      </c>
    </row>
    <row r="8" spans="1:84" s="4" customFormat="1" ht="15" customHeight="1" thickBot="1" x14ac:dyDescent="0.3">
      <c r="A8" s="8">
        <v>1</v>
      </c>
      <c r="B8" s="117">
        <v>2</v>
      </c>
      <c r="C8" s="117"/>
      <c r="D8" s="117"/>
      <c r="E8" s="105">
        <v>3</v>
      </c>
      <c r="F8" s="106"/>
      <c r="G8" s="105">
        <v>4</v>
      </c>
      <c r="H8" s="107"/>
      <c r="I8" s="60">
        <v>5</v>
      </c>
      <c r="J8" s="61">
        <v>6</v>
      </c>
      <c r="K8" s="21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>
        <v>7</v>
      </c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7"/>
    </row>
    <row r="9" spans="1:84" ht="21" x14ac:dyDescent="0.25">
      <c r="A9" s="69" t="s">
        <v>80</v>
      </c>
      <c r="B9" s="70"/>
      <c r="C9" s="70"/>
      <c r="D9" s="70"/>
      <c r="E9" s="19"/>
      <c r="F9" s="19"/>
      <c r="G9" s="19"/>
      <c r="H9" s="19"/>
      <c r="I9" s="62"/>
      <c r="J9" s="63"/>
      <c r="K9" s="94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22"/>
      <c r="AA9" s="22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5"/>
    </row>
    <row r="10" spans="1:84" ht="31.5" customHeight="1" x14ac:dyDescent="0.25">
      <c r="A10" s="45" t="s">
        <v>2</v>
      </c>
      <c r="B10" s="73" t="s">
        <v>99</v>
      </c>
      <c r="C10" s="74"/>
      <c r="D10" s="74"/>
      <c r="E10" s="75"/>
      <c r="F10" s="75"/>
      <c r="G10" s="75"/>
      <c r="H10" s="75"/>
      <c r="I10" s="76"/>
      <c r="J10" s="79">
        <v>180</v>
      </c>
      <c r="K10" s="41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42"/>
    </row>
    <row r="11" spans="1:84" ht="14.45" customHeight="1" thickBot="1" x14ac:dyDescent="0.3">
      <c r="A11" s="45" t="s">
        <v>3</v>
      </c>
      <c r="B11" s="73"/>
      <c r="C11" s="74"/>
      <c r="D11" s="74"/>
      <c r="E11" s="75"/>
      <c r="F11" s="75"/>
      <c r="G11" s="75"/>
      <c r="H11" s="75"/>
      <c r="I11" s="77"/>
      <c r="J11" s="80"/>
      <c r="K11" s="41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42"/>
    </row>
    <row r="12" spans="1:84" s="27" customFormat="1" ht="18.600000000000001" customHeight="1" thickBot="1" x14ac:dyDescent="0.3">
      <c r="A12" s="82" t="s">
        <v>7</v>
      </c>
      <c r="B12" s="83"/>
      <c r="C12" s="83"/>
      <c r="D12" s="84"/>
      <c r="E12" s="85">
        <f>E54*I10</f>
        <v>0</v>
      </c>
      <c r="F12" s="86"/>
      <c r="G12" s="85">
        <f>E12*1.23</f>
        <v>0</v>
      </c>
      <c r="H12" s="87"/>
      <c r="I12" s="78"/>
      <c r="J12" s="81"/>
      <c r="K12" s="56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50"/>
    </row>
    <row r="13" spans="1:84" ht="30" customHeight="1" x14ac:dyDescent="0.25">
      <c r="A13" s="69" t="s">
        <v>81</v>
      </c>
      <c r="B13" s="70"/>
      <c r="C13" s="70"/>
      <c r="D13" s="70"/>
      <c r="E13" s="19"/>
      <c r="F13" s="19"/>
      <c r="G13" s="19"/>
      <c r="H13" s="19"/>
      <c r="I13" s="62"/>
      <c r="J13" s="63"/>
      <c r="K13" s="71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24"/>
      <c r="AA13" s="24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40"/>
    </row>
    <row r="14" spans="1:84" ht="33.75" customHeight="1" x14ac:dyDescent="0.25">
      <c r="A14" s="45" t="s">
        <v>2</v>
      </c>
      <c r="B14" s="73" t="s">
        <v>100</v>
      </c>
      <c r="C14" s="74"/>
      <c r="D14" s="74"/>
      <c r="E14" s="75"/>
      <c r="F14" s="75"/>
      <c r="G14" s="75"/>
      <c r="H14" s="75"/>
      <c r="I14" s="76"/>
      <c r="J14" s="79">
        <v>180</v>
      </c>
      <c r="K14" s="41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42"/>
    </row>
    <row r="15" spans="1:84" ht="14.45" customHeight="1" thickBot="1" x14ac:dyDescent="0.3">
      <c r="A15" s="45" t="s">
        <v>3</v>
      </c>
      <c r="B15" s="89"/>
      <c r="C15" s="90"/>
      <c r="D15" s="90"/>
      <c r="E15" s="75"/>
      <c r="F15" s="75"/>
      <c r="G15" s="75"/>
      <c r="H15" s="75"/>
      <c r="I15" s="77"/>
      <c r="J15" s="80"/>
      <c r="K15" s="41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42"/>
    </row>
    <row r="16" spans="1:84" s="27" customFormat="1" ht="18.600000000000001" customHeight="1" thickBot="1" x14ac:dyDescent="0.3">
      <c r="A16" s="82" t="s">
        <v>77</v>
      </c>
      <c r="B16" s="83"/>
      <c r="C16" s="83"/>
      <c r="D16" s="84"/>
      <c r="E16" s="85">
        <f>E54*I14</f>
        <v>0</v>
      </c>
      <c r="F16" s="86"/>
      <c r="G16" s="85">
        <f>E16*1.23</f>
        <v>0</v>
      </c>
      <c r="H16" s="87"/>
      <c r="I16" s="78"/>
      <c r="J16" s="81"/>
      <c r="K16" s="43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44"/>
    </row>
    <row r="17" spans="1:84" s="27" customFormat="1" ht="18.600000000000001" customHeight="1" x14ac:dyDescent="0.25">
      <c r="A17" s="69" t="s">
        <v>82</v>
      </c>
      <c r="B17" s="70"/>
      <c r="C17" s="70"/>
      <c r="D17" s="70"/>
      <c r="E17" s="19"/>
      <c r="F17" s="19"/>
      <c r="G17" s="19"/>
      <c r="H17" s="19"/>
      <c r="I17" s="62"/>
      <c r="J17" s="63"/>
      <c r="K17" s="71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24"/>
      <c r="AA17" s="24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40"/>
    </row>
    <row r="18" spans="1:84" s="27" customFormat="1" ht="33" customHeight="1" x14ac:dyDescent="0.25">
      <c r="A18" s="45" t="s">
        <v>2</v>
      </c>
      <c r="B18" s="73" t="s">
        <v>111</v>
      </c>
      <c r="C18" s="74"/>
      <c r="D18" s="74"/>
      <c r="E18" s="75"/>
      <c r="F18" s="75"/>
      <c r="G18" s="75"/>
      <c r="H18" s="75"/>
      <c r="I18" s="76"/>
      <c r="J18" s="79">
        <v>180</v>
      </c>
      <c r="K18" s="41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42"/>
    </row>
    <row r="19" spans="1:84" s="27" customFormat="1" ht="18.600000000000001" customHeight="1" thickBot="1" x14ac:dyDescent="0.3">
      <c r="A19" s="45" t="s">
        <v>3</v>
      </c>
      <c r="B19" s="73"/>
      <c r="C19" s="74"/>
      <c r="D19" s="74"/>
      <c r="E19" s="75"/>
      <c r="F19" s="75"/>
      <c r="G19" s="75"/>
      <c r="H19" s="75"/>
      <c r="I19" s="77"/>
      <c r="J19" s="80"/>
      <c r="K19" s="41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42"/>
    </row>
    <row r="20" spans="1:84" s="27" customFormat="1" ht="19.5" thickBot="1" x14ac:dyDescent="0.3">
      <c r="A20" s="82" t="s">
        <v>83</v>
      </c>
      <c r="B20" s="83"/>
      <c r="C20" s="83"/>
      <c r="D20" s="84"/>
      <c r="E20" s="85">
        <f>E58*I18</f>
        <v>0</v>
      </c>
      <c r="F20" s="86"/>
      <c r="G20" s="85">
        <f>E20*1.23</f>
        <v>0</v>
      </c>
      <c r="H20" s="87"/>
      <c r="I20" s="78"/>
      <c r="J20" s="81"/>
      <c r="K20" s="43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44"/>
    </row>
    <row r="21" spans="1:84" s="27" customFormat="1" ht="21" x14ac:dyDescent="0.25">
      <c r="A21" s="69" t="s">
        <v>90</v>
      </c>
      <c r="B21" s="70"/>
      <c r="C21" s="70"/>
      <c r="D21" s="70"/>
      <c r="E21" s="19"/>
      <c r="F21" s="19"/>
      <c r="G21" s="19"/>
      <c r="H21" s="19"/>
      <c r="I21" s="62"/>
      <c r="J21" s="63"/>
      <c r="K21" s="94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22"/>
      <c r="AA21" s="22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5"/>
    </row>
    <row r="22" spans="1:84" s="27" customFormat="1" ht="31.5" customHeight="1" x14ac:dyDescent="0.25">
      <c r="A22" s="45" t="s">
        <v>2</v>
      </c>
      <c r="B22" s="73" t="s">
        <v>112</v>
      </c>
      <c r="C22" s="74"/>
      <c r="D22" s="74"/>
      <c r="E22" s="75"/>
      <c r="F22" s="75"/>
      <c r="G22" s="75"/>
      <c r="H22" s="75"/>
      <c r="I22" s="76"/>
      <c r="J22" s="79">
        <v>180</v>
      </c>
      <c r="K22" s="41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42"/>
    </row>
    <row r="23" spans="1:84" s="27" customFormat="1" ht="19.5" thickBot="1" x14ac:dyDescent="0.3">
      <c r="A23" s="45" t="s">
        <v>3</v>
      </c>
      <c r="B23" s="73"/>
      <c r="C23" s="74"/>
      <c r="D23" s="74"/>
      <c r="E23" s="75"/>
      <c r="F23" s="75"/>
      <c r="G23" s="75"/>
      <c r="H23" s="75"/>
      <c r="I23" s="77"/>
      <c r="J23" s="80"/>
      <c r="K23" s="41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42"/>
    </row>
    <row r="24" spans="1:84" s="27" customFormat="1" ht="19.5" thickBot="1" x14ac:dyDescent="0.3">
      <c r="A24" s="82" t="s">
        <v>84</v>
      </c>
      <c r="B24" s="83"/>
      <c r="C24" s="83"/>
      <c r="D24" s="84"/>
      <c r="E24" s="85">
        <f>E66*I22</f>
        <v>0</v>
      </c>
      <c r="F24" s="86"/>
      <c r="G24" s="85">
        <f>E24*1.23</f>
        <v>0</v>
      </c>
      <c r="H24" s="87"/>
      <c r="I24" s="78"/>
      <c r="J24" s="81"/>
      <c r="K24" s="56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50"/>
    </row>
    <row r="25" spans="1:84" s="27" customFormat="1" ht="21" x14ac:dyDescent="0.25">
      <c r="A25" s="69" t="s">
        <v>85</v>
      </c>
      <c r="B25" s="70"/>
      <c r="C25" s="70"/>
      <c r="D25" s="70"/>
      <c r="E25" s="19"/>
      <c r="F25" s="19"/>
      <c r="G25" s="19"/>
      <c r="H25" s="19"/>
      <c r="I25" s="62"/>
      <c r="J25" s="63"/>
      <c r="K25" s="71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24"/>
      <c r="AA25" s="24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40"/>
    </row>
    <row r="26" spans="1:84" s="27" customFormat="1" ht="34.9" customHeight="1" x14ac:dyDescent="0.25">
      <c r="A26" s="45" t="s">
        <v>2</v>
      </c>
      <c r="B26" s="73" t="s">
        <v>113</v>
      </c>
      <c r="C26" s="74"/>
      <c r="D26" s="74"/>
      <c r="E26" s="75"/>
      <c r="F26" s="75"/>
      <c r="G26" s="75"/>
      <c r="H26" s="75"/>
      <c r="I26" s="76"/>
      <c r="J26" s="79">
        <v>180</v>
      </c>
      <c r="K26" s="41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42"/>
    </row>
    <row r="27" spans="1:84" s="27" customFormat="1" ht="19.5" thickBot="1" x14ac:dyDescent="0.3">
      <c r="A27" s="45" t="s">
        <v>3</v>
      </c>
      <c r="B27" s="73"/>
      <c r="C27" s="74"/>
      <c r="D27" s="74"/>
      <c r="E27" s="75"/>
      <c r="F27" s="75"/>
      <c r="G27" s="75"/>
      <c r="H27" s="75"/>
      <c r="I27" s="77"/>
      <c r="J27" s="80"/>
      <c r="K27" s="41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42"/>
    </row>
    <row r="28" spans="1:84" s="27" customFormat="1" ht="19.5" thickBot="1" x14ac:dyDescent="0.3">
      <c r="A28" s="82" t="s">
        <v>86</v>
      </c>
      <c r="B28" s="83"/>
      <c r="C28" s="83"/>
      <c r="D28" s="84"/>
      <c r="E28" s="85">
        <f>E66*I26</f>
        <v>0</v>
      </c>
      <c r="F28" s="86"/>
      <c r="G28" s="85">
        <f>E28*1.23</f>
        <v>0</v>
      </c>
      <c r="H28" s="87"/>
      <c r="I28" s="78"/>
      <c r="J28" s="81"/>
      <c r="K28" s="43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44"/>
    </row>
    <row r="29" spans="1:84" s="27" customFormat="1" ht="18.600000000000001" customHeight="1" x14ac:dyDescent="0.25">
      <c r="A29" s="69" t="s">
        <v>87</v>
      </c>
      <c r="B29" s="70"/>
      <c r="C29" s="70"/>
      <c r="D29" s="70"/>
      <c r="E29" s="19"/>
      <c r="F29" s="19"/>
      <c r="G29" s="19"/>
      <c r="H29" s="19"/>
      <c r="I29" s="62"/>
      <c r="J29" s="63"/>
      <c r="K29" s="71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24"/>
      <c r="AA29" s="24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40"/>
    </row>
    <row r="30" spans="1:84" s="27" customFormat="1" ht="36" customHeight="1" x14ac:dyDescent="0.25">
      <c r="A30" s="45" t="s">
        <v>2</v>
      </c>
      <c r="B30" s="73" t="s">
        <v>101</v>
      </c>
      <c r="C30" s="74"/>
      <c r="D30" s="74"/>
      <c r="E30" s="75"/>
      <c r="F30" s="75"/>
      <c r="G30" s="75"/>
      <c r="H30" s="88"/>
      <c r="I30" s="76"/>
      <c r="J30" s="79">
        <v>330</v>
      </c>
      <c r="K30" s="41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42"/>
    </row>
    <row r="31" spans="1:84" s="27" customFormat="1" ht="18.600000000000001" customHeight="1" thickBot="1" x14ac:dyDescent="0.3">
      <c r="A31" s="45" t="s">
        <v>3</v>
      </c>
      <c r="B31" s="89"/>
      <c r="C31" s="90"/>
      <c r="D31" s="90"/>
      <c r="E31" s="91"/>
      <c r="F31" s="91"/>
      <c r="G31" s="91"/>
      <c r="H31" s="92"/>
      <c r="I31" s="77"/>
      <c r="J31" s="80"/>
      <c r="K31" s="41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42"/>
    </row>
    <row r="32" spans="1:84" s="27" customFormat="1" ht="18.600000000000001" customHeight="1" thickBot="1" x14ac:dyDescent="0.3">
      <c r="A32" s="82" t="s">
        <v>88</v>
      </c>
      <c r="B32" s="83"/>
      <c r="C32" s="83"/>
      <c r="D32" s="84"/>
      <c r="E32" s="85">
        <f>E62*I30</f>
        <v>0</v>
      </c>
      <c r="F32" s="86"/>
      <c r="G32" s="85">
        <f>E32*1.23</f>
        <v>0</v>
      </c>
      <c r="H32" s="93"/>
      <c r="I32" s="78"/>
      <c r="J32" s="81"/>
      <c r="K32" s="43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44"/>
    </row>
    <row r="33" spans="1:84" s="27" customFormat="1" ht="18.600000000000001" customHeight="1" x14ac:dyDescent="0.25">
      <c r="A33" s="69" t="s">
        <v>91</v>
      </c>
      <c r="B33" s="70"/>
      <c r="C33" s="70"/>
      <c r="D33" s="70"/>
      <c r="E33" s="19"/>
      <c r="F33" s="19"/>
      <c r="G33" s="19"/>
      <c r="H33" s="19"/>
      <c r="I33" s="62"/>
      <c r="J33" s="63"/>
      <c r="K33" s="71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24"/>
      <c r="AA33" s="24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40"/>
    </row>
    <row r="34" spans="1:84" s="27" customFormat="1" ht="36.75" customHeight="1" x14ac:dyDescent="0.25">
      <c r="A34" s="45" t="s">
        <v>2</v>
      </c>
      <c r="B34" s="73" t="s">
        <v>102</v>
      </c>
      <c r="C34" s="74"/>
      <c r="D34" s="74"/>
      <c r="E34" s="75"/>
      <c r="F34" s="75"/>
      <c r="G34" s="75"/>
      <c r="H34" s="88"/>
      <c r="I34" s="76"/>
      <c r="J34" s="79">
        <v>330</v>
      </c>
      <c r="K34" s="41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42"/>
    </row>
    <row r="35" spans="1:84" s="27" customFormat="1" ht="18.600000000000001" customHeight="1" thickBot="1" x14ac:dyDescent="0.3">
      <c r="A35" s="45" t="s">
        <v>3</v>
      </c>
      <c r="B35" s="89"/>
      <c r="C35" s="90"/>
      <c r="D35" s="90"/>
      <c r="E35" s="91"/>
      <c r="F35" s="91"/>
      <c r="G35" s="91"/>
      <c r="H35" s="92"/>
      <c r="I35" s="77"/>
      <c r="J35" s="80"/>
      <c r="K35" s="41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42"/>
    </row>
    <row r="36" spans="1:84" s="27" customFormat="1" ht="18.600000000000001" customHeight="1" thickBot="1" x14ac:dyDescent="0.3">
      <c r="A36" s="82" t="s">
        <v>92</v>
      </c>
      <c r="B36" s="83"/>
      <c r="C36" s="83"/>
      <c r="D36" s="84"/>
      <c r="E36" s="85">
        <f>E66*I34</f>
        <v>0</v>
      </c>
      <c r="F36" s="86"/>
      <c r="G36" s="85">
        <f>E36*1.23</f>
        <v>0</v>
      </c>
      <c r="H36" s="93"/>
      <c r="I36" s="78"/>
      <c r="J36" s="81"/>
      <c r="K36" s="43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44"/>
    </row>
    <row r="37" spans="1:84" s="27" customFormat="1" ht="18.600000000000001" customHeight="1" x14ac:dyDescent="0.25">
      <c r="A37" s="69" t="s">
        <v>93</v>
      </c>
      <c r="B37" s="70"/>
      <c r="C37" s="70"/>
      <c r="D37" s="70"/>
      <c r="E37" s="19"/>
      <c r="F37" s="19"/>
      <c r="G37" s="19"/>
      <c r="H37" s="19"/>
      <c r="I37" s="62"/>
      <c r="J37" s="63"/>
      <c r="K37" s="71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24"/>
      <c r="AA37" s="24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40"/>
    </row>
    <row r="38" spans="1:84" s="27" customFormat="1" ht="33.75" customHeight="1" x14ac:dyDescent="0.25">
      <c r="A38" s="45" t="s">
        <v>2</v>
      </c>
      <c r="B38" s="73" t="s">
        <v>103</v>
      </c>
      <c r="C38" s="74"/>
      <c r="D38" s="74"/>
      <c r="E38" s="75"/>
      <c r="F38" s="75"/>
      <c r="G38" s="75"/>
      <c r="H38" s="75"/>
      <c r="I38" s="76"/>
      <c r="J38" s="79">
        <v>330</v>
      </c>
      <c r="K38" s="41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42"/>
    </row>
    <row r="39" spans="1:84" s="27" customFormat="1" ht="18.600000000000001" customHeight="1" thickBot="1" x14ac:dyDescent="0.3">
      <c r="A39" s="45" t="s">
        <v>3</v>
      </c>
      <c r="B39" s="73"/>
      <c r="C39" s="74"/>
      <c r="D39" s="74"/>
      <c r="E39" s="75"/>
      <c r="F39" s="75"/>
      <c r="G39" s="75"/>
      <c r="H39" s="75"/>
      <c r="I39" s="77"/>
      <c r="J39" s="80"/>
      <c r="K39" s="41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42"/>
    </row>
    <row r="40" spans="1:84" s="27" customFormat="1" ht="18.600000000000001" customHeight="1" thickBot="1" x14ac:dyDescent="0.3">
      <c r="A40" s="82" t="s">
        <v>94</v>
      </c>
      <c r="B40" s="83"/>
      <c r="C40" s="83"/>
      <c r="D40" s="84"/>
      <c r="E40" s="85">
        <f>E70*I38</f>
        <v>0</v>
      </c>
      <c r="F40" s="86"/>
      <c r="G40" s="85">
        <f>E40*1.23</f>
        <v>0</v>
      </c>
      <c r="H40" s="87"/>
      <c r="I40" s="78"/>
      <c r="J40" s="81"/>
      <c r="K40" s="43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44"/>
    </row>
    <row r="41" spans="1:84" s="27" customFormat="1" ht="18.600000000000001" customHeight="1" x14ac:dyDescent="0.25">
      <c r="A41" s="69" t="s">
        <v>95</v>
      </c>
      <c r="B41" s="70"/>
      <c r="C41" s="70"/>
      <c r="D41" s="70"/>
      <c r="E41" s="19"/>
      <c r="F41" s="19"/>
      <c r="G41" s="19"/>
      <c r="H41" s="19"/>
      <c r="I41" s="62"/>
      <c r="J41" s="63"/>
      <c r="K41" s="71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24"/>
      <c r="AA41" s="24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40"/>
    </row>
    <row r="42" spans="1:84" s="27" customFormat="1" ht="29.45" customHeight="1" x14ac:dyDescent="0.25">
      <c r="A42" s="45" t="s">
        <v>2</v>
      </c>
      <c r="B42" s="73" t="s">
        <v>104</v>
      </c>
      <c r="C42" s="74"/>
      <c r="D42" s="74"/>
      <c r="E42" s="75"/>
      <c r="F42" s="75"/>
      <c r="G42" s="75"/>
      <c r="H42" s="88"/>
      <c r="I42" s="76"/>
      <c r="J42" s="79">
        <v>330</v>
      </c>
      <c r="K42" s="41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42"/>
    </row>
    <row r="43" spans="1:84" s="27" customFormat="1" ht="18.600000000000001" customHeight="1" thickBot="1" x14ac:dyDescent="0.3">
      <c r="A43" s="45" t="s">
        <v>3</v>
      </c>
      <c r="B43" s="89"/>
      <c r="C43" s="90"/>
      <c r="D43" s="90"/>
      <c r="E43" s="91"/>
      <c r="F43" s="91"/>
      <c r="G43" s="91"/>
      <c r="H43" s="92"/>
      <c r="I43" s="77"/>
      <c r="J43" s="80"/>
      <c r="K43" s="41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42"/>
    </row>
    <row r="44" spans="1:84" s="27" customFormat="1" ht="18.600000000000001" customHeight="1" thickBot="1" x14ac:dyDescent="0.3">
      <c r="A44" s="82" t="s">
        <v>96</v>
      </c>
      <c r="B44" s="83"/>
      <c r="C44" s="83"/>
      <c r="D44" s="84"/>
      <c r="E44" s="85">
        <f>E74*I42</f>
        <v>0</v>
      </c>
      <c r="F44" s="86"/>
      <c r="G44" s="85">
        <f>E44*1.23</f>
        <v>0</v>
      </c>
      <c r="H44" s="93"/>
      <c r="I44" s="78"/>
      <c r="J44" s="81"/>
      <c r="K44" s="43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44"/>
    </row>
    <row r="45" spans="1:84" s="27" customFormat="1" ht="18.600000000000001" customHeight="1" x14ac:dyDescent="0.25">
      <c r="A45" s="69" t="s">
        <v>97</v>
      </c>
      <c r="B45" s="70"/>
      <c r="C45" s="70"/>
      <c r="D45" s="70"/>
      <c r="E45" s="19"/>
      <c r="F45" s="19"/>
      <c r="G45" s="19"/>
      <c r="H45" s="19"/>
      <c r="I45" s="62"/>
      <c r="J45" s="63"/>
      <c r="K45" s="71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24"/>
      <c r="AA45" s="24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40"/>
    </row>
    <row r="46" spans="1:84" s="27" customFormat="1" ht="35.25" customHeight="1" x14ac:dyDescent="0.25">
      <c r="A46" s="45" t="s">
        <v>2</v>
      </c>
      <c r="B46" s="73" t="s">
        <v>105</v>
      </c>
      <c r="C46" s="74"/>
      <c r="D46" s="74"/>
      <c r="E46" s="75"/>
      <c r="F46" s="75"/>
      <c r="G46" s="75"/>
      <c r="H46" s="75"/>
      <c r="I46" s="76"/>
      <c r="J46" s="79">
        <v>330</v>
      </c>
      <c r="K46" s="41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42"/>
    </row>
    <row r="47" spans="1:84" s="27" customFormat="1" ht="18.600000000000001" customHeight="1" thickBot="1" x14ac:dyDescent="0.3">
      <c r="A47" s="45" t="s">
        <v>3</v>
      </c>
      <c r="B47" s="73"/>
      <c r="C47" s="74"/>
      <c r="D47" s="74"/>
      <c r="E47" s="75"/>
      <c r="F47" s="75"/>
      <c r="G47" s="75"/>
      <c r="H47" s="75"/>
      <c r="I47" s="77"/>
      <c r="J47" s="80"/>
      <c r="K47" s="41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42"/>
    </row>
    <row r="48" spans="1:84" s="27" customFormat="1" ht="18.600000000000001" customHeight="1" thickBot="1" x14ac:dyDescent="0.3">
      <c r="A48" s="82" t="s">
        <v>98</v>
      </c>
      <c r="B48" s="83"/>
      <c r="C48" s="83"/>
      <c r="D48" s="84"/>
      <c r="E48" s="85">
        <f>E78*I46</f>
        <v>0</v>
      </c>
      <c r="F48" s="86"/>
      <c r="G48" s="85">
        <f>E48*1.23</f>
        <v>0</v>
      </c>
      <c r="H48" s="87"/>
      <c r="I48" s="78"/>
      <c r="J48" s="81"/>
      <c r="K48" s="43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44"/>
    </row>
    <row r="49" spans="1:84" ht="21" customHeight="1" x14ac:dyDescent="0.25">
      <c r="A49" s="69" t="s">
        <v>78</v>
      </c>
      <c r="B49" s="70"/>
      <c r="C49" s="70"/>
      <c r="D49" s="70"/>
      <c r="E49" s="20"/>
      <c r="F49" s="20"/>
      <c r="G49" s="20"/>
      <c r="H49" s="20"/>
      <c r="I49" s="64"/>
      <c r="J49" s="65"/>
      <c r="K49" s="94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2"/>
    </row>
    <row r="50" spans="1:84" ht="18" customHeight="1" x14ac:dyDescent="0.25">
      <c r="A50" s="45" t="s">
        <v>2</v>
      </c>
      <c r="B50" s="73"/>
      <c r="C50" s="74"/>
      <c r="D50" s="74"/>
      <c r="E50" s="75"/>
      <c r="F50" s="75"/>
      <c r="G50" s="75"/>
      <c r="H50" s="75"/>
      <c r="I50" s="76"/>
      <c r="J50" s="108">
        <v>330</v>
      </c>
      <c r="K50" s="45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42"/>
    </row>
    <row r="51" spans="1:84" ht="14.25" customHeight="1" x14ac:dyDescent="0.25">
      <c r="A51" s="45" t="s">
        <v>3</v>
      </c>
      <c r="B51" s="73"/>
      <c r="C51" s="74"/>
      <c r="D51" s="74"/>
      <c r="E51" s="75"/>
      <c r="F51" s="75"/>
      <c r="G51" s="75"/>
      <c r="H51" s="75"/>
      <c r="I51" s="77"/>
      <c r="J51" s="109"/>
      <c r="K51" s="45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42"/>
    </row>
    <row r="52" spans="1:84" ht="14.45" customHeight="1" thickBot="1" x14ac:dyDescent="0.3">
      <c r="A52" s="45" t="s">
        <v>1</v>
      </c>
      <c r="B52" s="122"/>
      <c r="C52" s="123"/>
      <c r="D52" s="123"/>
      <c r="E52" s="75"/>
      <c r="F52" s="75"/>
      <c r="G52" s="75"/>
      <c r="H52" s="75"/>
      <c r="I52" s="77"/>
      <c r="J52" s="109"/>
      <c r="K52" s="45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42"/>
    </row>
    <row r="53" spans="1:84" s="27" customFormat="1" ht="18.600000000000001" customHeight="1" thickBot="1" x14ac:dyDescent="0.3">
      <c r="A53" s="82" t="s">
        <v>79</v>
      </c>
      <c r="B53" s="83"/>
      <c r="C53" s="83"/>
      <c r="D53" s="84"/>
      <c r="E53" s="85">
        <f>E54*I50</f>
        <v>0</v>
      </c>
      <c r="F53" s="86"/>
      <c r="G53" s="85">
        <f>E53*1.23</f>
        <v>0</v>
      </c>
      <c r="H53" s="87"/>
      <c r="I53" s="78"/>
      <c r="J53" s="110"/>
      <c r="K53" s="46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50"/>
    </row>
    <row r="54" spans="1:84" s="27" customFormat="1" ht="35.25" customHeight="1" thickBot="1" x14ac:dyDescent="0.3">
      <c r="A54" s="111" t="s">
        <v>4</v>
      </c>
      <c r="B54" s="112"/>
      <c r="C54" s="112"/>
      <c r="D54" s="112"/>
      <c r="E54" s="31">
        <v>0</v>
      </c>
      <c r="F54" s="32" t="s">
        <v>8</v>
      </c>
      <c r="G54" s="31">
        <f>G12+G16+G53</f>
        <v>0</v>
      </c>
      <c r="H54" s="58" t="s">
        <v>5</v>
      </c>
      <c r="I54" s="34"/>
      <c r="J54" s="12"/>
      <c r="K54" s="29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</row>
    <row r="55" spans="1:84" ht="15.75" x14ac:dyDescent="0.25">
      <c r="I55" s="33"/>
      <c r="J55" s="7"/>
    </row>
    <row r="56" spans="1:84" ht="15.75" x14ac:dyDescent="0.25">
      <c r="I56" s="33"/>
      <c r="J56" s="7"/>
    </row>
    <row r="57" spans="1:84" ht="21" x14ac:dyDescent="0.25">
      <c r="A57" s="128" t="s">
        <v>6</v>
      </c>
      <c r="B57" s="9"/>
      <c r="C57" s="9"/>
      <c r="D57" s="6"/>
      <c r="E57" s="12"/>
      <c r="F57" s="12"/>
      <c r="G57" s="12"/>
      <c r="H57" s="13"/>
      <c r="I57" s="13"/>
      <c r="J57" s="7"/>
    </row>
    <row r="58" spans="1:84" ht="24" customHeight="1" x14ac:dyDescent="0.25">
      <c r="A58" s="119" t="s">
        <v>114</v>
      </c>
      <c r="B58" s="120"/>
      <c r="C58" s="120"/>
      <c r="D58" s="120"/>
      <c r="E58" s="120"/>
      <c r="F58" s="120"/>
      <c r="G58" s="120"/>
      <c r="H58" s="120"/>
      <c r="I58" s="121"/>
      <c r="J58" s="7"/>
    </row>
    <row r="59" spans="1:84" ht="30" customHeight="1" x14ac:dyDescent="0.25">
      <c r="A59" s="119" t="s">
        <v>115</v>
      </c>
      <c r="B59" s="120"/>
      <c r="C59" s="120"/>
      <c r="D59" s="120"/>
      <c r="E59" s="120"/>
      <c r="F59" s="120"/>
      <c r="G59" s="120"/>
      <c r="H59" s="120"/>
      <c r="I59" s="121"/>
      <c r="J59" s="7"/>
    </row>
    <row r="60" spans="1:84" ht="41.45" customHeight="1" x14ac:dyDescent="0.25">
      <c r="A60" s="118" t="s">
        <v>116</v>
      </c>
      <c r="B60" s="118"/>
      <c r="C60" s="118"/>
      <c r="D60" s="118"/>
      <c r="E60" s="118"/>
      <c r="F60" s="118"/>
      <c r="G60" s="118"/>
      <c r="H60" s="118"/>
      <c r="I60" s="118"/>
    </row>
    <row r="61" spans="1:84" ht="40.9" customHeight="1" x14ac:dyDescent="0.25">
      <c r="A61" s="118" t="s">
        <v>118</v>
      </c>
      <c r="B61" s="118"/>
      <c r="C61" s="118"/>
      <c r="D61" s="118"/>
      <c r="E61" s="118"/>
      <c r="F61" s="118"/>
      <c r="G61" s="118"/>
      <c r="H61" s="118"/>
      <c r="I61" s="118"/>
    </row>
    <row r="63" spans="1:84" x14ac:dyDescent="0.25">
      <c r="I63" s="11"/>
    </row>
  </sheetData>
  <mergeCells count="172">
    <mergeCell ref="A37:D37"/>
    <mergeCell ref="K37:P37"/>
    <mergeCell ref="Q37:Y37"/>
    <mergeCell ref="B38:D38"/>
    <mergeCell ref="E38:F38"/>
    <mergeCell ref="G38:H38"/>
    <mergeCell ref="I38:I40"/>
    <mergeCell ref="J38:J40"/>
    <mergeCell ref="B39:D39"/>
    <mergeCell ref="E39:F39"/>
    <mergeCell ref="G39:H39"/>
    <mergeCell ref="A40:D40"/>
    <mergeCell ref="E40:F40"/>
    <mergeCell ref="G40:H40"/>
    <mergeCell ref="A33:D33"/>
    <mergeCell ref="K33:P33"/>
    <mergeCell ref="Q33:Y33"/>
    <mergeCell ref="B34:D34"/>
    <mergeCell ref="E34:F34"/>
    <mergeCell ref="G34:H34"/>
    <mergeCell ref="I34:I36"/>
    <mergeCell ref="J34:J36"/>
    <mergeCell ref="B35:D35"/>
    <mergeCell ref="E35:F35"/>
    <mergeCell ref="G35:H35"/>
    <mergeCell ref="A36:D36"/>
    <mergeCell ref="E36:F36"/>
    <mergeCell ref="G36:H36"/>
    <mergeCell ref="K29:P29"/>
    <mergeCell ref="Q29:Y29"/>
    <mergeCell ref="I30:I32"/>
    <mergeCell ref="J30:J32"/>
    <mergeCell ref="B31:D31"/>
    <mergeCell ref="A32:D32"/>
    <mergeCell ref="E32:F32"/>
    <mergeCell ref="G32:H32"/>
    <mergeCell ref="A17:D17"/>
    <mergeCell ref="K17:P17"/>
    <mergeCell ref="Q17:Y17"/>
    <mergeCell ref="B18:D18"/>
    <mergeCell ref="E18:F18"/>
    <mergeCell ref="G18:H18"/>
    <mergeCell ref="I18:I20"/>
    <mergeCell ref="J18:J20"/>
    <mergeCell ref="B19:D19"/>
    <mergeCell ref="E19:F19"/>
    <mergeCell ref="G19:H19"/>
    <mergeCell ref="A20:D20"/>
    <mergeCell ref="E20:F20"/>
    <mergeCell ref="G20:H20"/>
    <mergeCell ref="B30:D30"/>
    <mergeCell ref="E30:F30"/>
    <mergeCell ref="G30:H30"/>
    <mergeCell ref="E31:F31"/>
    <mergeCell ref="G31:H31"/>
    <mergeCell ref="A29:D29"/>
    <mergeCell ref="K6:AC6"/>
    <mergeCell ref="I6:I7"/>
    <mergeCell ref="A49:D49"/>
    <mergeCell ref="Q9:Y9"/>
    <mergeCell ref="K9:P9"/>
    <mergeCell ref="E12:F12"/>
    <mergeCell ref="G12:H12"/>
    <mergeCell ref="E11:F11"/>
    <mergeCell ref="G11:H11"/>
    <mergeCell ref="Q49:Y49"/>
    <mergeCell ref="K49:P49"/>
    <mergeCell ref="I10:I12"/>
    <mergeCell ref="E16:F16"/>
    <mergeCell ref="G16:H16"/>
    <mergeCell ref="Q13:Y13"/>
    <mergeCell ref="B14:D14"/>
    <mergeCell ref="E14:F14"/>
    <mergeCell ref="G14:H14"/>
    <mergeCell ref="I14:I16"/>
    <mergeCell ref="J14:J16"/>
    <mergeCell ref="A61:I61"/>
    <mergeCell ref="A60:I60"/>
    <mergeCell ref="A58:I58"/>
    <mergeCell ref="A59:I59"/>
    <mergeCell ref="E51:F51"/>
    <mergeCell ref="G51:H51"/>
    <mergeCell ref="E53:F53"/>
    <mergeCell ref="G53:H53"/>
    <mergeCell ref="I50:I53"/>
    <mergeCell ref="E52:F52"/>
    <mergeCell ref="G52:H52"/>
    <mergeCell ref="B52:D52"/>
    <mergeCell ref="A1:J4"/>
    <mergeCell ref="E6:F7"/>
    <mergeCell ref="G6:H7"/>
    <mergeCell ref="E8:F8"/>
    <mergeCell ref="G8:H8"/>
    <mergeCell ref="J10:J12"/>
    <mergeCell ref="J50:J53"/>
    <mergeCell ref="A54:D54"/>
    <mergeCell ref="A13:D13"/>
    <mergeCell ref="A16:D16"/>
    <mergeCell ref="A12:D12"/>
    <mergeCell ref="A53:D53"/>
    <mergeCell ref="B51:D51"/>
    <mergeCell ref="B11:D11"/>
    <mergeCell ref="B50:D50"/>
    <mergeCell ref="E10:F10"/>
    <mergeCell ref="G10:H10"/>
    <mergeCell ref="E50:F50"/>
    <mergeCell ref="G50:H50"/>
    <mergeCell ref="A9:D9"/>
    <mergeCell ref="A6:A7"/>
    <mergeCell ref="B6:D7"/>
    <mergeCell ref="B8:D8"/>
    <mergeCell ref="B10:D10"/>
    <mergeCell ref="B15:D15"/>
    <mergeCell ref="E15:F15"/>
    <mergeCell ref="G15:H15"/>
    <mergeCell ref="K13:P13"/>
    <mergeCell ref="A21:D21"/>
    <mergeCell ref="K21:P21"/>
    <mergeCell ref="Q21:Y21"/>
    <mergeCell ref="B22:D22"/>
    <mergeCell ref="E22:F22"/>
    <mergeCell ref="G22:H22"/>
    <mergeCell ref="I22:I24"/>
    <mergeCell ref="J22:J24"/>
    <mergeCell ref="B23:D23"/>
    <mergeCell ref="E23:F23"/>
    <mergeCell ref="G23:H23"/>
    <mergeCell ref="A24:D24"/>
    <mergeCell ref="E24:F24"/>
    <mergeCell ref="G24:H24"/>
    <mergeCell ref="A25:D25"/>
    <mergeCell ref="K25:P25"/>
    <mergeCell ref="Q25:Y25"/>
    <mergeCell ref="B26:D26"/>
    <mergeCell ref="E26:F26"/>
    <mergeCell ref="G26:H26"/>
    <mergeCell ref="I26:I28"/>
    <mergeCell ref="J26:J28"/>
    <mergeCell ref="B27:D27"/>
    <mergeCell ref="E27:F27"/>
    <mergeCell ref="G27:H27"/>
    <mergeCell ref="A28:D28"/>
    <mergeCell ref="E28:F28"/>
    <mergeCell ref="G28:H28"/>
    <mergeCell ref="A41:D41"/>
    <mergeCell ref="K41:P41"/>
    <mergeCell ref="Q41:Y41"/>
    <mergeCell ref="B42:D42"/>
    <mergeCell ref="E42:F42"/>
    <mergeCell ref="G42:H42"/>
    <mergeCell ref="I42:I44"/>
    <mergeCell ref="J42:J44"/>
    <mergeCell ref="B43:D43"/>
    <mergeCell ref="E43:F43"/>
    <mergeCell ref="G43:H43"/>
    <mergeCell ref="A44:D44"/>
    <mergeCell ref="E44:F44"/>
    <mergeCell ref="G44:H44"/>
    <mergeCell ref="A45:D45"/>
    <mergeCell ref="K45:P45"/>
    <mergeCell ref="Q45:Y45"/>
    <mergeCell ref="B46:D46"/>
    <mergeCell ref="E46:F46"/>
    <mergeCell ref="G46:H46"/>
    <mergeCell ref="I46:I48"/>
    <mergeCell ref="J46:J48"/>
    <mergeCell ref="B47:D47"/>
    <mergeCell ref="E47:F47"/>
    <mergeCell ref="G47:H47"/>
    <mergeCell ref="A48:D48"/>
    <mergeCell ref="E48:F48"/>
    <mergeCell ref="G48:H48"/>
  </mergeCells>
  <pageMargins left="0.25" right="0.25" top="0.75" bottom="0.75" header="0.3" footer="0.3"/>
  <pageSetup paperSize="8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2017-11-29T13:41:13Z</cp:lastPrinted>
  <dcterms:created xsi:type="dcterms:W3CDTF">2016-04-20T11:23:17Z</dcterms:created>
  <dcterms:modified xsi:type="dcterms:W3CDTF">2017-11-30T10:48:46Z</dcterms:modified>
</cp:coreProperties>
</file>