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ZAMÓWIENIA\PRZETARGI\BKP\NADZOR_2018_Termomodernizacja_Poprawa Efektywności_AKD_6 placowek\"/>
    </mc:Choice>
  </mc:AlternateContent>
  <bookViews>
    <workbookView xWindow="0" yWindow="0" windowWidth="24000" windowHeight="97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 s="1"/>
  <c r="D8" i="1"/>
  <c r="E8" i="1" s="1"/>
  <c r="D9" i="1"/>
  <c r="E9" i="1" s="1"/>
  <c r="D10" i="1"/>
  <c r="E10" i="1" s="1"/>
  <c r="D11" i="1"/>
  <c r="E11" i="1" s="1"/>
  <c r="D6" i="1"/>
  <c r="F6" i="1" l="1"/>
  <c r="G6" i="1"/>
  <c r="E6" i="1"/>
  <c r="F11" i="1"/>
  <c r="G11" i="1"/>
  <c r="D15" i="1"/>
  <c r="D14" i="1" s="1"/>
  <c r="G10" i="1"/>
  <c r="F9" i="1"/>
  <c r="G8" i="1"/>
  <c r="G7" i="1"/>
  <c r="F7" i="1" l="1"/>
  <c r="G9" i="1"/>
  <c r="F10" i="1"/>
  <c r="F8" i="1"/>
</calcChain>
</file>

<file path=xl/sharedStrings.xml><?xml version="1.0" encoding="utf-8"?>
<sst xmlns="http://schemas.openxmlformats.org/spreadsheetml/2006/main" count="23" uniqueCount="23">
  <si>
    <t>1.</t>
  </si>
  <si>
    <t>2.</t>
  </si>
  <si>
    <t>3.</t>
  </si>
  <si>
    <t>4.</t>
  </si>
  <si>
    <t>5.</t>
  </si>
  <si>
    <t>6.</t>
  </si>
  <si>
    <t>całość netto</t>
  </si>
  <si>
    <t>podatek vat</t>
  </si>
  <si>
    <t>całość brutto</t>
  </si>
  <si>
    <t>l.p.</t>
  </si>
  <si>
    <t>etap I - do 5%</t>
  </si>
  <si>
    <t>etap II - do 85 %</t>
  </si>
  <si>
    <t>etap III - pozostałe 10%</t>
  </si>
  <si>
    <t>„Pełnienie obowiązków Inżyniera Kontraktu wraz ze świadczeniem usług nadzoru inwestorskiego przy przygotowaniu i realizacji zadania inwestycyjnego pod nazwą: "Poprawa efektywności energetycznej placówek oświatowych na terenie Miasta Poznania”</t>
  </si>
  <si>
    <t>Zespół Szkół Łączności 
ul. Przełajowa 4
61-622 Poznań</t>
  </si>
  <si>
    <t>Zespół Szkół Mechanicznych im. KEN
ul. Świerkowa 8
61-472 Poznań</t>
  </si>
  <si>
    <t>Młodzieżowy Dom Kultury nr 2
ul. Za Cytadelą121
61-633 Poznań</t>
  </si>
  <si>
    <t>Szkoła Podstawowa nr 64 im. Marii Konopnickiej
os. Orła Białego 120
61-251 Poznań</t>
  </si>
  <si>
    <t>Zespół Szkół Zawodowych nr 2 im. J. Korczaka
ul. Żniwna 1
61-663 Poznań</t>
  </si>
  <si>
    <t>Zespół Szkół Geodezyjno - Drogowych
ul. Szamotulska 33
60-365 Poznań</t>
  </si>
  <si>
    <t>Schemat podziału wynagrodzenia na poszczególne placówki oświatowe - umowa ………………………………………
zal. nr 4 do umowy</t>
  </si>
  <si>
    <t>Wartość w odnesieniu do całości zadania</t>
  </si>
  <si>
    <t>Placówka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</si>
</sst>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z_ł"/>
    <numFmt numFmtId="165" formatCode="0.0%"/>
  </numFmts>
  <fonts count="4" x14ac:knownFonts="1">
    <font>
      <sz val="11"/>
      <color theme="1"/>
      <name val="Calibri"/>
      <family val="2"/>
      <charset val="238"/>
      <scheme val="minor"/>
    </font>
    <font>
      <b/>
      <i/>
      <sz val="10"/>
      <color rgb="FF1F4E79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0" fontId="0" fillId="2" borderId="0" xfId="0" applyFill="1" applyAlignment="1">
      <alignment horizontal="right"/>
    </xf>
    <xf numFmtId="0" fontId="0" fillId="2" borderId="0" xfId="0" applyFill="1"/>
    <xf numFmtId="164" fontId="0" fillId="2" borderId="0" xfId="0" applyNumberFormat="1" applyFill="1"/>
    <xf numFmtId="164" fontId="3" fillId="2" borderId="0" xfId="0" applyNumberFormat="1" applyFont="1" applyFill="1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Border="1" applyAlignment="1">
      <alignment wrapText="1"/>
    </xf>
    <xf numFmtId="165" fontId="0" fillId="0" borderId="0" xfId="0" applyNumberFormat="1" applyBorder="1"/>
    <xf numFmtId="164" fontId="0" fillId="0" borderId="0" xfId="0" applyNumberFormat="1" applyBorder="1"/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E6" sqref="E6"/>
    </sheetView>
  </sheetViews>
  <sheetFormatPr defaultRowHeight="15" x14ac:dyDescent="0.25"/>
  <cols>
    <col min="1" max="1" width="4.5703125" customWidth="1"/>
    <col min="2" max="2" width="56" customWidth="1"/>
    <col min="3" max="3" width="16.7109375" customWidth="1"/>
    <col min="4" max="4" width="16.42578125" bestFit="1" customWidth="1"/>
    <col min="5" max="8" width="22.140625" customWidth="1"/>
  </cols>
  <sheetData>
    <row r="1" spans="1:8" ht="26.25" customHeight="1" x14ac:dyDescent="0.25">
      <c r="A1" s="19" t="s">
        <v>13</v>
      </c>
      <c r="B1" s="19"/>
      <c r="C1" s="19"/>
      <c r="D1" s="19"/>
      <c r="E1" s="19"/>
      <c r="F1" s="19"/>
      <c r="G1" s="19"/>
      <c r="H1" s="19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ht="30.75" customHeight="1" x14ac:dyDescent="0.25">
      <c r="A3" s="20" t="s">
        <v>20</v>
      </c>
      <c r="B3" s="20"/>
      <c r="C3" s="20"/>
      <c r="D3" s="20"/>
      <c r="E3" s="20"/>
      <c r="F3" s="20"/>
      <c r="G3" s="20"/>
      <c r="H3" s="20"/>
    </row>
    <row r="5" spans="1:8" s="18" customFormat="1" ht="45" x14ac:dyDescent="0.25">
      <c r="A5" s="16" t="s">
        <v>9</v>
      </c>
      <c r="B5" s="16" t="s">
        <v>22</v>
      </c>
      <c r="C5" s="17"/>
      <c r="D5" s="10" t="s">
        <v>21</v>
      </c>
      <c r="E5" s="16" t="s">
        <v>10</v>
      </c>
      <c r="F5" s="16" t="s">
        <v>11</v>
      </c>
      <c r="G5" s="16" t="s">
        <v>12</v>
      </c>
    </row>
    <row r="6" spans="1:8" ht="45.75" customHeight="1" x14ac:dyDescent="0.25">
      <c r="A6" s="7" t="s">
        <v>0</v>
      </c>
      <c r="B6" s="8" t="s">
        <v>14</v>
      </c>
      <c r="C6" s="15">
        <v>0.29499999999999998</v>
      </c>
      <c r="D6" s="9">
        <f>$D$13*C6</f>
        <v>0</v>
      </c>
      <c r="E6" s="9">
        <f>$D6*5%</f>
        <v>0</v>
      </c>
      <c r="F6" s="9">
        <f>$D6*85%</f>
        <v>0</v>
      </c>
      <c r="G6" s="9">
        <f>$D6*10%</f>
        <v>0</v>
      </c>
    </row>
    <row r="7" spans="1:8" ht="45.75" customHeight="1" x14ac:dyDescent="0.25">
      <c r="A7" s="7" t="s">
        <v>1</v>
      </c>
      <c r="B7" s="8" t="s">
        <v>15</v>
      </c>
      <c r="C7" s="15">
        <v>0.12</v>
      </c>
      <c r="D7" s="9">
        <f t="shared" ref="D7:D11" si="0">$D$13*C7</f>
        <v>0</v>
      </c>
      <c r="E7" s="9">
        <f t="shared" ref="E7:E11" si="1">$D7*5%</f>
        <v>0</v>
      </c>
      <c r="F7" s="9">
        <f t="shared" ref="F7:F10" si="2">D7*85%</f>
        <v>0</v>
      </c>
      <c r="G7" s="9">
        <f t="shared" ref="G7:G10" si="3">D7*10%</f>
        <v>0</v>
      </c>
    </row>
    <row r="8" spans="1:8" ht="45.75" customHeight="1" x14ac:dyDescent="0.25">
      <c r="A8" s="7" t="s">
        <v>2</v>
      </c>
      <c r="B8" s="10" t="s">
        <v>16</v>
      </c>
      <c r="C8" s="15">
        <v>0.08</v>
      </c>
      <c r="D8" s="9">
        <f t="shared" si="0"/>
        <v>0</v>
      </c>
      <c r="E8" s="9">
        <f t="shared" si="1"/>
        <v>0</v>
      </c>
      <c r="F8" s="9">
        <f t="shared" si="2"/>
        <v>0</v>
      </c>
      <c r="G8" s="9">
        <f t="shared" si="3"/>
        <v>0</v>
      </c>
    </row>
    <row r="9" spans="1:8" ht="45.75" customHeight="1" x14ac:dyDescent="0.25">
      <c r="A9" s="7" t="s">
        <v>3</v>
      </c>
      <c r="B9" s="11" t="s">
        <v>17</v>
      </c>
      <c r="C9" s="15">
        <v>0.125</v>
      </c>
      <c r="D9" s="9">
        <f t="shared" si="0"/>
        <v>0</v>
      </c>
      <c r="E9" s="9">
        <f t="shared" si="1"/>
        <v>0</v>
      </c>
      <c r="F9" s="9">
        <f t="shared" si="2"/>
        <v>0</v>
      </c>
      <c r="G9" s="9">
        <f t="shared" si="3"/>
        <v>0</v>
      </c>
    </row>
    <row r="10" spans="1:8" ht="45.75" customHeight="1" x14ac:dyDescent="0.25">
      <c r="A10" s="7" t="s">
        <v>4</v>
      </c>
      <c r="B10" s="8" t="s">
        <v>18</v>
      </c>
      <c r="C10" s="15">
        <v>0.15</v>
      </c>
      <c r="D10" s="9">
        <f t="shared" si="0"/>
        <v>0</v>
      </c>
      <c r="E10" s="9">
        <f t="shared" si="1"/>
        <v>0</v>
      </c>
      <c r="F10" s="9">
        <f t="shared" si="2"/>
        <v>0</v>
      </c>
      <c r="G10" s="9">
        <f t="shared" si="3"/>
        <v>0</v>
      </c>
    </row>
    <row r="11" spans="1:8" ht="45.75" customHeight="1" x14ac:dyDescent="0.25">
      <c r="A11" s="7" t="s">
        <v>5</v>
      </c>
      <c r="B11" s="8" t="s">
        <v>19</v>
      </c>
      <c r="C11" s="15">
        <v>0.23</v>
      </c>
      <c r="D11" s="9">
        <f t="shared" si="0"/>
        <v>0</v>
      </c>
      <c r="E11" s="9">
        <f t="shared" si="1"/>
        <v>0</v>
      </c>
      <c r="F11" s="9">
        <f t="shared" ref="F11" si="4">D11*85%</f>
        <v>0</v>
      </c>
      <c r="G11" s="9">
        <f t="shared" ref="G11" si="5">D11*10%</f>
        <v>0</v>
      </c>
    </row>
    <row r="12" spans="1:8" x14ac:dyDescent="0.25">
      <c r="A12" s="6"/>
      <c r="B12" s="12"/>
      <c r="C12" s="13"/>
      <c r="D12" s="14"/>
      <c r="E12" s="14"/>
      <c r="F12" s="14"/>
      <c r="G12" s="14"/>
      <c r="H12" s="14"/>
    </row>
    <row r="13" spans="1:8" x14ac:dyDescent="0.25">
      <c r="A13" s="6"/>
      <c r="B13" s="2" t="s">
        <v>6</v>
      </c>
      <c r="C13" s="3"/>
      <c r="D13" s="5">
        <v>0</v>
      </c>
      <c r="E13" s="1"/>
      <c r="F13" s="1"/>
    </row>
    <row r="14" spans="1:8" x14ac:dyDescent="0.25">
      <c r="A14" s="6"/>
      <c r="B14" s="2" t="s">
        <v>7</v>
      </c>
      <c r="C14" s="3"/>
      <c r="D14" s="4">
        <f>D15-D13</f>
        <v>0</v>
      </c>
    </row>
    <row r="15" spans="1:8" x14ac:dyDescent="0.25">
      <c r="A15" s="6"/>
      <c r="B15" s="2" t="s">
        <v>8</v>
      </c>
      <c r="C15" s="3"/>
      <c r="D15" s="4">
        <f>D13*1.23</f>
        <v>0</v>
      </c>
    </row>
  </sheetData>
  <mergeCells count="2">
    <mergeCell ref="A1:H2"/>
    <mergeCell ref="A3:H3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Kozłowski</dc:creator>
  <cp:lastModifiedBy>Dawid Kozłowski</cp:lastModifiedBy>
  <cp:lastPrinted>2018-07-10T07:24:05Z</cp:lastPrinted>
  <dcterms:created xsi:type="dcterms:W3CDTF">2017-12-20T13:37:45Z</dcterms:created>
  <dcterms:modified xsi:type="dcterms:W3CDTF">2018-08-03T09:55:40Z</dcterms:modified>
</cp:coreProperties>
</file>