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BKP\DOKUMENTACJA_2018_Ratajczaka\11-01-2019 publikacja SIMAP\SIWZ_IDW_IPU_strona\"/>
    </mc:Choice>
  </mc:AlternateContent>
  <xr:revisionPtr revIDLastSave="0" documentId="13_ncr:1_{CDE68073-12F3-43D1-B2E3-D8A1EA4B65EE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Arkusz1!$A$1:$AS$44</definedName>
  </definedNames>
  <calcPr calcId="181029"/>
</workbook>
</file>

<file path=xl/calcChain.xml><?xml version="1.0" encoding="utf-8"?>
<calcChain xmlns="http://schemas.openxmlformats.org/spreadsheetml/2006/main">
  <c r="E24" i="1" l="1"/>
  <c r="E20" i="1"/>
  <c r="G20" i="1" l="1"/>
  <c r="E21" i="1"/>
  <c r="G21" i="1" s="1"/>
  <c r="G24" i="1"/>
  <c r="E25" i="1"/>
  <c r="G25" i="1" s="1"/>
  <c r="E28" i="1"/>
  <c r="E29" i="1" s="1"/>
  <c r="G29" i="1" s="1"/>
  <c r="G28" i="1" l="1"/>
  <c r="E16" i="1"/>
  <c r="E12" i="1"/>
  <c r="G16" i="1" l="1"/>
  <c r="E17" i="1"/>
  <c r="G17" i="1" s="1"/>
  <c r="G12" i="1"/>
  <c r="E13" i="1"/>
  <c r="G13" i="1" s="1"/>
  <c r="G30" i="1" l="1"/>
</calcChain>
</file>

<file path=xl/sharedStrings.xml><?xml version="1.0" encoding="utf-8"?>
<sst xmlns="http://schemas.openxmlformats.org/spreadsheetml/2006/main" count="118" uniqueCount="110">
  <si>
    <t>Lp.</t>
  </si>
  <si>
    <t>ELEMENTY - ZAKRES ROBÓT</t>
  </si>
  <si>
    <t>1.</t>
  </si>
  <si>
    <t>2.</t>
  </si>
  <si>
    <t>OGÓŁEM CAŁOŚĆ</t>
  </si>
  <si>
    <t>BRUTTO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</si>
  <si>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</si>
  <si>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</si>
  <si>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t>DO WYPEŁNIENIA PRZEZ OFERENTA</t>
  </si>
  <si>
    <t>NETTO</t>
  </si>
  <si>
    <t>305.</t>
  </si>
  <si>
    <t>300.</t>
  </si>
  <si>
    <t>310.</t>
  </si>
  <si>
    <t>315.</t>
  </si>
  <si>
    <t>320.</t>
  </si>
  <si>
    <t>325.</t>
  </si>
  <si>
    <t>330.</t>
  </si>
  <si>
    <t>335.</t>
  </si>
  <si>
    <t>340.</t>
  </si>
  <si>
    <t>345.</t>
  </si>
  <si>
    <t>350.</t>
  </si>
  <si>
    <t>355.</t>
  </si>
  <si>
    <t>360.</t>
  </si>
  <si>
    <t>365.</t>
  </si>
  <si>
    <t>370.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</si>
  <si>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</si>
  <si>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</si>
  <si>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</si>
  <si>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</si>
  <si>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</si>
  <si>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</si>
  <si>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</si>
  <si>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</si>
  <si>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</si>
  <si>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</si>
  <si>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</si>
  <si>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</si>
  <si>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</si>
  <si>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</si>
  <si>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</si>
  <si>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</si>
  <si>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</si>
  <si>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</si>
  <si>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</si>
  <si>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</si>
  <si>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</si>
  <si>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</si>
  <si>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</si>
  <si>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</si>
  <si>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</si>
  <si>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</si>
  <si>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</si>
  <si>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</si>
  <si>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</si>
  <si>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</si>
  <si>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</si>
  <si>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</si>
  <si>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</si>
  <si>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</si>
  <si>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</si>
  <si>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</si>
  <si>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</si>
  <si>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</si>
  <si>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</si>
  <si>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</si>
  <si>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</si>
  <si>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</si>
  <si>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</si>
  <si>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</si>
  <si>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</si>
  <si>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</si>
  <si>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</si>
  <si>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</si>
  <si>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</si>
  <si>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</si>
  <si>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</si>
  <si>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295.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</si>
  <si>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</si>
  <si>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</si>
  <si>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t>CAŁOŚĆ  ETAPU II</t>
  </si>
  <si>
    <t>PEŁNIENIE NADZORU AUTORSKIEGO</t>
  </si>
  <si>
    <t>Sprawowanie Nadzoru Autorskiego</t>
  </si>
  <si>
    <t>CAŁOŚĆ ZA SPRAWOWANIE NADZORU AUTORSKIEGO</t>
  </si>
  <si>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PRZEDMIOTU UMOWY </t>
    </r>
  </si>
  <si>
    <t>ETAP I - Wykonawca przekaże Zamawiającemu:</t>
  </si>
  <si>
    <t>ETAP II - Wykonawca przekaże Zamawiającemu:</t>
  </si>
  <si>
    <t>Etap III - Wykonawca przekaże Zamawiającemu: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</si>
  <si>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 lub do dnia)</t>
    </r>
  </si>
  <si>
    <t>Etap IV - Wykonawca przekaże Zamawiającemu:</t>
  </si>
  <si>
    <t>CAŁOŚĆ  ETAPU III</t>
  </si>
  <si>
    <t>CAŁOŚĆ  ETAPU IV</t>
  </si>
  <si>
    <r>
      <t xml:space="preserve">HARMONOGRAM RZECZOWO - FINANSOWY REALIZACJI PRZEDMIOTU UMOWY
dla  zadania inwestycyjnego pn.: „Program Centrum - etap II - Budowa trasy tramwajowej w ul. Ratajczaka" 
</t>
    </r>
    <r>
      <rPr>
        <b/>
        <sz val="22"/>
        <color rgb="FFFF0000"/>
        <rFont val="Calibri"/>
        <family val="2"/>
        <charset val="238"/>
        <scheme val="minor"/>
      </rPr>
      <t>KPRM/P/035</t>
    </r>
    <r>
      <rPr>
        <sz val="22"/>
        <color theme="1"/>
        <rFont val="Calibri"/>
        <family val="2"/>
        <charset val="238"/>
        <scheme val="minor"/>
      </rPr>
      <t xml:space="preserve"> Umowa na wykonanie dokumentacji projektowej</t>
    </r>
  </si>
  <si>
    <t>*</t>
  </si>
  <si>
    <t>104 dni *</t>
  </si>
  <si>
    <t>od dnia przekazania Zamawiającego dokumentacji wchodzącej w skład Etapu III</t>
  </si>
  <si>
    <t>210 dni</t>
  </si>
  <si>
    <t>360 dni</t>
  </si>
  <si>
    <t>120 dni</t>
  </si>
  <si>
    <t>Przekazanie Projektu Koncepcyjnego celem zaopiniowania przez ZTM, ZDM, MPK,MKZ, MIR</t>
  </si>
  <si>
    <t>Przekazanie Zamawiającemu uzgodnionego z ZTM, ZDM, MPK, MKZ, MIR, Projektu Koncepcyjnego wraz z zaktualizowanymi wizualizacjami i animacjami BIM, wszelkimi opiniami, uzgodnieniami i warunkami technicznymi uzyskanymi od pozostałych jednostek na przedmiotowym Etapie</t>
  </si>
  <si>
    <t>Przekazanie Zamawiającemu kompletnej i uzgodnionej dokumentacji projektowej wchodzącej w zakres Przedmiot Umowy</t>
  </si>
  <si>
    <t>Przekazanie Modelu Architektoniczno-Projektowego wraz z wizualizacjami i animacjami BIM</t>
  </si>
  <si>
    <t>Przekazanie Zamawiającemu wykonalnej Decyzji Budowlanej</t>
  </si>
  <si>
    <t>CAŁOŚĆ  ETAPU I:</t>
  </si>
  <si>
    <t>1) W  kolumnie nr 3 „WARTOŚĆ ROBÓT NETTO”  Oferent  wpisuje wartość robót w pozycji "Ogółem całość" tj wypełnia komórkę e30. Pozostałe wartości przezliczają się automatycznie.</t>
  </si>
  <si>
    <r>
      <t>2)  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</si>
  <si>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r>
      <t xml:space="preserve">3)  W kolumnach nr 6  "LICZBA DNI KALENDARZOWYCH OD DNIA PODPISANIA UMOWY PRZEZNACZONYCH NA REALIZACJĘ PRZEDMIOTU UMOWY" została przez Zamawiającego wyznaczona liczba dni na realizację danego etapu. Oferent wypełnia kolumnę nr 7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</si>
  <si>
    <t>4) Pozycje "Część Aquanet" wypałniają się automatycznie</t>
  </si>
  <si>
    <t>W tym część Aquanet:</t>
  </si>
  <si>
    <t>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</si>
</sst>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zł&quot;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vertical="top" wrapText="1"/>
    </xf>
    <xf numFmtId="0" fontId="2" fillId="3" borderId="1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5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9" fillId="0" borderId="0" xfId="0" applyFont="1"/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4" borderId="9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wrapText="1"/>
    </xf>
    <xf numFmtId="0" fontId="1" fillId="2" borderId="27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4" fontId="7" fillId="4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4" fontId="3" fillId="5" borderId="16" xfId="0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5" fillId="0" borderId="0" xfId="1" applyFont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4" fontId="0" fillId="0" borderId="12" xfId="0" applyNumberFormat="1" applyBorder="1" applyAlignment="1">
      <alignment horizontal="center" vertical="center" wrapText="1"/>
    </xf>
    <xf numFmtId="0" fontId="0" fillId="0" borderId="34" xfId="0" applyBorder="1"/>
    <xf numFmtId="4" fontId="7" fillId="4" borderId="35" xfId="0" applyNumberFormat="1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vertical="center"/>
    </xf>
    <xf numFmtId="0" fontId="0" fillId="4" borderId="9" xfId="0" applyFill="1" applyBorder="1"/>
    <xf numFmtId="0" fontId="0" fillId="4" borderId="37" xfId="0" applyFill="1" applyBorder="1"/>
    <xf numFmtId="0" fontId="0" fillId="4" borderId="30" xfId="0" applyFill="1" applyBorder="1" applyAlignment="1">
      <alignment wrapText="1"/>
    </xf>
    <xf numFmtId="0" fontId="0" fillId="4" borderId="30" xfId="0" applyFill="1" applyBorder="1"/>
    <xf numFmtId="0" fontId="0" fillId="4" borderId="39" xfId="0" applyFill="1" applyBorder="1"/>
    <xf numFmtId="4" fontId="3" fillId="5" borderId="32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vertical="center" wrapText="1"/>
    </xf>
    <xf numFmtId="0" fontId="12" fillId="4" borderId="44" xfId="0" applyFont="1" applyFill="1" applyBorder="1" applyAlignment="1">
      <alignment horizontal="center" vertical="center" wrapText="1"/>
    </xf>
    <xf numFmtId="165" fontId="3" fillId="4" borderId="42" xfId="0" applyNumberFormat="1" applyFont="1" applyFill="1" applyBorder="1" applyAlignment="1">
      <alignment vertical="center" wrapText="1"/>
    </xf>
    <xf numFmtId="0" fontId="12" fillId="4" borderId="49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1" fillId="2" borderId="37" xfId="0" applyFont="1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 vertical="center" wrapText="1"/>
    </xf>
    <xf numFmtId="0" fontId="0" fillId="6" borderId="1" xfId="0" applyFill="1" applyBorder="1" applyAlignment="1">
      <alignment wrapText="1"/>
    </xf>
    <xf numFmtId="4" fontId="0" fillId="6" borderId="12" xfId="0" applyNumberFormat="1" applyFill="1" applyBorder="1" applyAlignment="1">
      <alignment vertical="center" wrapText="1"/>
    </xf>
    <xf numFmtId="4" fontId="0" fillId="6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horizontal="left" vertical="center" wrapText="1"/>
    </xf>
    <xf numFmtId="4" fontId="7" fillId="4" borderId="51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 applyAlignment="1">
      <alignment horizontal="center" vertical="center" wrapText="1"/>
    </xf>
    <xf numFmtId="0" fontId="7" fillId="4" borderId="0" xfId="0" applyFont="1" applyFill="1" applyAlignment="1">
      <alignment vertical="center" wrapText="1"/>
    </xf>
    <xf numFmtId="0" fontId="7" fillId="4" borderId="0" xfId="0" applyFont="1" applyFill="1" applyAlignment="1">
      <alignment vertical="center"/>
    </xf>
    <xf numFmtId="0" fontId="7" fillId="4" borderId="33" xfId="0" applyFont="1" applyFill="1" applyBorder="1" applyAlignment="1">
      <alignment vertical="center"/>
    </xf>
    <xf numFmtId="0" fontId="5" fillId="0" borderId="25" xfId="0" applyFont="1" applyBorder="1" applyAlignment="1">
      <alignment vertical="center" wrapText="1"/>
    </xf>
    <xf numFmtId="0" fontId="5" fillId="0" borderId="28" xfId="0" applyFont="1" applyBorder="1" applyAlignment="1">
      <alignment vertical="center" wrapText="1"/>
    </xf>
    <xf numFmtId="0" fontId="5" fillId="0" borderId="25" xfId="0" applyFont="1" applyBorder="1" applyAlignment="1">
      <alignment horizontal="right" vertical="center" wrapText="1"/>
    </xf>
    <xf numFmtId="0" fontId="5" fillId="0" borderId="50" xfId="0" applyFont="1" applyBorder="1" applyAlignment="1">
      <alignment horizontal="right" vertical="center" wrapText="1"/>
    </xf>
    <xf numFmtId="0" fontId="5" fillId="0" borderId="30" xfId="0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1" xfId="0" applyBorder="1"/>
    <xf numFmtId="0" fontId="0" fillId="0" borderId="44" xfId="0" applyBorder="1"/>
    <xf numFmtId="165" fontId="7" fillId="4" borderId="35" xfId="0" applyNumberFormat="1" applyFont="1" applyFill="1" applyBorder="1" applyAlignment="1">
      <alignment horizontal="center" vertical="center" wrapText="1"/>
    </xf>
    <xf numFmtId="165" fontId="7" fillId="4" borderId="5" xfId="0" applyNumberFormat="1" applyFont="1" applyFill="1" applyBorder="1" applyAlignment="1">
      <alignment horizontal="center" vertical="center" wrapText="1"/>
    </xf>
    <xf numFmtId="165" fontId="7" fillId="4" borderId="36" xfId="0" applyNumberFormat="1" applyFont="1" applyFill="1" applyBorder="1" applyAlignment="1">
      <alignment horizontal="center" vertical="center" wrapText="1"/>
    </xf>
    <xf numFmtId="165" fontId="7" fillId="4" borderId="28" xfId="0" applyNumberFormat="1" applyFont="1" applyFill="1" applyBorder="1" applyAlignment="1">
      <alignment horizontal="center" vertical="center" wrapText="1"/>
    </xf>
    <xf numFmtId="165" fontId="7" fillId="4" borderId="25" xfId="0" applyNumberFormat="1" applyFont="1" applyFill="1" applyBorder="1" applyAlignment="1">
      <alignment horizontal="center" vertical="center" wrapText="1"/>
    </xf>
    <xf numFmtId="165" fontId="7" fillId="4" borderId="53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4" fontId="7" fillId="0" borderId="21" xfId="0" applyNumberFormat="1" applyFont="1" applyBorder="1" applyAlignment="1">
      <alignment horizontal="center" vertical="center" wrapText="1"/>
    </xf>
    <xf numFmtId="164" fontId="13" fillId="0" borderId="41" xfId="1" applyNumberFormat="1" applyFont="1" applyBorder="1" applyAlignment="1">
      <alignment horizontal="center" vertical="center" wrapText="1"/>
    </xf>
    <xf numFmtId="164" fontId="13" fillId="0" borderId="45" xfId="1" applyNumberFormat="1" applyFont="1" applyBorder="1" applyAlignment="1">
      <alignment horizontal="center" vertical="center" wrapText="1"/>
    </xf>
    <xf numFmtId="164" fontId="13" fillId="0" borderId="47" xfId="1" applyNumberFormat="1" applyFont="1" applyBorder="1" applyAlignment="1">
      <alignment horizontal="center" vertical="center" wrapText="1"/>
    </xf>
    <xf numFmtId="49" fontId="13" fillId="0" borderId="40" xfId="0" applyNumberFormat="1" applyFont="1" applyBorder="1" applyAlignment="1">
      <alignment horizontal="center" vertical="center"/>
    </xf>
    <xf numFmtId="49" fontId="13" fillId="0" borderId="46" xfId="0" applyNumberFormat="1" applyFont="1" applyBorder="1" applyAlignment="1">
      <alignment horizontal="center" vertical="center"/>
    </xf>
    <xf numFmtId="49" fontId="13" fillId="0" borderId="48" xfId="0" applyNumberFormat="1" applyFont="1" applyBorder="1" applyAlignment="1">
      <alignment horizontal="center" vertical="center"/>
    </xf>
    <xf numFmtId="164" fontId="13" fillId="0" borderId="50" xfId="1" applyNumberFormat="1" applyFont="1" applyBorder="1" applyAlignment="1">
      <alignment horizontal="center" vertical="center" wrapText="1"/>
    </xf>
    <xf numFmtId="164" fontId="13" fillId="0" borderId="51" xfId="1" applyNumberFormat="1" applyFont="1" applyBorder="1" applyAlignment="1">
      <alignment horizontal="center" vertical="center" wrapText="1"/>
    </xf>
    <xf numFmtId="164" fontId="13" fillId="0" borderId="28" xfId="1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52" xfId="0" applyNumberFormat="1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" fontId="13" fillId="0" borderId="40" xfId="0" applyNumberFormat="1" applyFont="1" applyBorder="1" applyAlignment="1">
      <alignment horizontal="center" vertical="center"/>
    </xf>
    <xf numFmtId="1" fontId="13" fillId="0" borderId="46" xfId="0" applyNumberFormat="1" applyFont="1" applyBorder="1" applyAlignment="1">
      <alignment horizontal="center" vertical="center"/>
    </xf>
    <xf numFmtId="1" fontId="13" fillId="0" borderId="48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4" fontId="5" fillId="2" borderId="20" xfId="0" applyNumberFormat="1" applyFont="1" applyFill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50" xfId="0" applyFill="1" applyBorder="1" applyAlignment="1">
      <alignment horizontal="center" vertical="center" wrapText="1"/>
    </xf>
    <xf numFmtId="4" fontId="5" fillId="2" borderId="23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right" vertical="center" wrapText="1"/>
    </xf>
    <xf numFmtId="0" fontId="5" fillId="2" borderId="22" xfId="0" applyFont="1" applyFill="1" applyBorder="1" applyAlignment="1">
      <alignment horizontal="right" vertical="center" wrapText="1"/>
    </xf>
    <xf numFmtId="4" fontId="7" fillId="4" borderId="3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4" fontId="7" fillId="4" borderId="36" xfId="0" applyNumberFormat="1" applyFont="1" applyFill="1" applyBorder="1" applyAlignment="1">
      <alignment horizontal="center" vertical="center" wrapText="1"/>
    </xf>
    <xf numFmtId="4" fontId="7" fillId="4" borderId="51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 applyAlignment="1">
      <alignment horizontal="center" vertical="center" wrapText="1"/>
    </xf>
    <xf numFmtId="4" fontId="7" fillId="4" borderId="33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5" fillId="5" borderId="2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1" fillId="2" borderId="42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2" borderId="24" xfId="0" applyFont="1" applyFill="1" applyBorder="1" applyAlignment="1">
      <alignment horizontal="righ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F40"/>
  <sheetViews>
    <sheetView tabSelected="1" view="pageBreakPreview" topLeftCell="A7" zoomScale="55" zoomScaleNormal="80" zoomScaleSheetLayoutView="55" workbookViewId="0">
      <selection activeCell="J23" sqref="J23:J25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8.28515625" style="2" customWidth="1"/>
    <col min="5" max="5" width="22.28515625" style="3" customWidth="1"/>
    <col min="6" max="6" width="9.5703125" style="3" customWidth="1"/>
    <col min="7" max="7" width="21.5703125" style="3" customWidth="1"/>
    <col min="8" max="8" width="11.5703125" style="3" customWidth="1"/>
    <col min="9" max="9" width="17.140625" style="3" customWidth="1"/>
    <col min="10" max="10" width="25.7109375" style="3" customWidth="1"/>
    <col min="11" max="40" width="4.7109375" style="1" customWidth="1"/>
    <col min="41" max="84" width="4.7109375" customWidth="1"/>
  </cols>
  <sheetData>
    <row r="1" spans="1:84" ht="14.45" customHeight="1" x14ac:dyDescent="0.25">
      <c r="A1" s="139" t="s">
        <v>91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</row>
    <row r="2" spans="1:84" ht="14.45" customHeight="1" x14ac:dyDescent="0.2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</row>
    <row r="3" spans="1:84" ht="14.45" customHeight="1" x14ac:dyDescent="0.25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</row>
    <row r="4" spans="1:84" ht="73.5" customHeight="1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</row>
    <row r="5" spans="1:84" ht="15.75" thickBot="1" x14ac:dyDescent="0.3">
      <c r="K5" s="14"/>
      <c r="M5"/>
      <c r="N5" s="14" t="s">
        <v>8</v>
      </c>
      <c r="Q5" s="14"/>
      <c r="T5" s="14"/>
    </row>
    <row r="6" spans="1:84" s="5" customFormat="1" ht="74.25" customHeight="1" thickBot="1" x14ac:dyDescent="0.3">
      <c r="A6" s="147" t="s">
        <v>0</v>
      </c>
      <c r="B6" s="149" t="s">
        <v>1</v>
      </c>
      <c r="C6" s="149"/>
      <c r="D6" s="149"/>
      <c r="E6" s="156" t="s">
        <v>78</v>
      </c>
      <c r="F6" s="157"/>
      <c r="G6" s="140" t="s">
        <v>7</v>
      </c>
      <c r="H6" s="141"/>
      <c r="I6" s="154" t="s">
        <v>83</v>
      </c>
      <c r="J6" s="54"/>
      <c r="K6" s="152" t="s">
        <v>77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</row>
    <row r="7" spans="1:84" s="5" customFormat="1" ht="84" thickBot="1" x14ac:dyDescent="0.3">
      <c r="A7" s="148"/>
      <c r="B7" s="150"/>
      <c r="C7" s="150"/>
      <c r="D7" s="150"/>
      <c r="E7" s="158"/>
      <c r="F7" s="159"/>
      <c r="G7" s="142"/>
      <c r="H7" s="143"/>
      <c r="I7" s="155"/>
      <c r="J7" s="45" t="s">
        <v>87</v>
      </c>
      <c r="K7" s="33">
        <v>5</v>
      </c>
      <c r="L7" s="22">
        <v>10</v>
      </c>
      <c r="M7" s="22">
        <v>15</v>
      </c>
      <c r="N7" s="22">
        <v>20</v>
      </c>
      <c r="O7" s="22">
        <v>25</v>
      </c>
      <c r="P7" s="22">
        <v>30</v>
      </c>
      <c r="Q7" s="22">
        <v>35</v>
      </c>
      <c r="R7" s="22" t="s">
        <v>25</v>
      </c>
      <c r="S7" s="22" t="s">
        <v>26</v>
      </c>
      <c r="T7" s="22" t="s">
        <v>27</v>
      </c>
      <c r="U7" s="22" t="s">
        <v>28</v>
      </c>
      <c r="V7" s="22" t="s">
        <v>29</v>
      </c>
      <c r="W7" s="22" t="s">
        <v>30</v>
      </c>
      <c r="X7" s="22" t="s">
        <v>31</v>
      </c>
      <c r="Y7" s="22" t="s">
        <v>32</v>
      </c>
      <c r="Z7" s="22" t="s">
        <v>33</v>
      </c>
      <c r="AA7" s="22" t="s">
        <v>34</v>
      </c>
      <c r="AB7" s="22" t="s">
        <v>35</v>
      </c>
      <c r="AC7" s="22" t="s">
        <v>36</v>
      </c>
      <c r="AD7" s="22" t="s">
        <v>37</v>
      </c>
      <c r="AE7" s="22" t="s">
        <v>38</v>
      </c>
      <c r="AF7" s="22" t="s">
        <v>39</v>
      </c>
      <c r="AG7" s="22" t="s">
        <v>40</v>
      </c>
      <c r="AH7" s="22" t="s">
        <v>41</v>
      </c>
      <c r="AI7" s="22" t="s">
        <v>42</v>
      </c>
      <c r="AJ7" s="22" t="s">
        <v>43</v>
      </c>
      <c r="AK7" s="22" t="s">
        <v>44</v>
      </c>
      <c r="AL7" s="22" t="s">
        <v>45</v>
      </c>
      <c r="AM7" s="22" t="s">
        <v>46</v>
      </c>
      <c r="AN7" s="22" t="s">
        <v>47</v>
      </c>
      <c r="AO7" s="22" t="s">
        <v>48</v>
      </c>
      <c r="AP7" s="22" t="s">
        <v>49</v>
      </c>
      <c r="AQ7" s="22" t="s">
        <v>50</v>
      </c>
      <c r="AR7" s="22" t="s">
        <v>51</v>
      </c>
      <c r="AS7" s="22" t="s">
        <v>52</v>
      </c>
      <c r="AT7" s="22" t="s">
        <v>53</v>
      </c>
      <c r="AU7" s="22" t="s">
        <v>54</v>
      </c>
      <c r="AV7" s="22" t="s">
        <v>55</v>
      </c>
      <c r="AW7" s="22" t="s">
        <v>56</v>
      </c>
      <c r="AX7" s="22" t="s">
        <v>57</v>
      </c>
      <c r="AY7" s="22" t="s">
        <v>58</v>
      </c>
      <c r="AZ7" s="22" t="s">
        <v>59</v>
      </c>
      <c r="BA7" s="22" t="s">
        <v>60</v>
      </c>
      <c r="BB7" s="22" t="s">
        <v>61</v>
      </c>
      <c r="BC7" s="22" t="s">
        <v>62</v>
      </c>
      <c r="BD7" s="22" t="s">
        <v>63</v>
      </c>
      <c r="BE7" s="22" t="s">
        <v>64</v>
      </c>
      <c r="BF7" s="22" t="s">
        <v>65</v>
      </c>
      <c r="BG7" s="22" t="s">
        <v>66</v>
      </c>
      <c r="BH7" s="22" t="s">
        <v>67</v>
      </c>
      <c r="BI7" s="22" t="s">
        <v>68</v>
      </c>
      <c r="BJ7" s="22" t="s">
        <v>69</v>
      </c>
      <c r="BK7" s="22" t="s">
        <v>70</v>
      </c>
      <c r="BL7" s="22" t="s">
        <v>71</v>
      </c>
      <c r="BM7" s="22" t="s">
        <v>72</v>
      </c>
      <c r="BN7" s="22" t="s">
        <v>73</v>
      </c>
      <c r="BO7" s="22" t="s">
        <v>74</v>
      </c>
      <c r="BP7" s="22" t="s">
        <v>75</v>
      </c>
      <c r="BQ7" s="22" t="s">
        <v>76</v>
      </c>
      <c r="BR7" s="22" t="s">
        <v>11</v>
      </c>
      <c r="BS7" s="22" t="s">
        <v>10</v>
      </c>
      <c r="BT7" s="22" t="s">
        <v>12</v>
      </c>
      <c r="BU7" s="22" t="s">
        <v>13</v>
      </c>
      <c r="BV7" s="22" t="s">
        <v>14</v>
      </c>
      <c r="BW7" s="22" t="s">
        <v>15</v>
      </c>
      <c r="BX7" s="22" t="s">
        <v>16</v>
      </c>
      <c r="BY7" s="22" t="s">
        <v>17</v>
      </c>
      <c r="BZ7" s="22" t="s">
        <v>18</v>
      </c>
      <c r="CA7" s="22" t="s">
        <v>19</v>
      </c>
      <c r="CB7" s="22" t="s">
        <v>20</v>
      </c>
      <c r="CC7" s="22" t="s">
        <v>21</v>
      </c>
      <c r="CD7" s="22" t="s">
        <v>22</v>
      </c>
      <c r="CE7" s="22" t="s">
        <v>23</v>
      </c>
      <c r="CF7" s="34" t="s">
        <v>24</v>
      </c>
    </row>
    <row r="8" spans="1:84" s="4" customFormat="1" ht="15" customHeight="1" thickBot="1" x14ac:dyDescent="0.3">
      <c r="A8" s="8">
        <v>1</v>
      </c>
      <c r="B8" s="151">
        <v>2</v>
      </c>
      <c r="C8" s="151"/>
      <c r="D8" s="151"/>
      <c r="E8" s="144">
        <v>3</v>
      </c>
      <c r="F8" s="145"/>
      <c r="G8" s="144">
        <v>4</v>
      </c>
      <c r="H8" s="146"/>
      <c r="I8" s="46">
        <v>5</v>
      </c>
      <c r="J8" s="47">
        <v>6</v>
      </c>
      <c r="K8" s="20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>
        <v>7</v>
      </c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3"/>
    </row>
    <row r="9" spans="1:84" ht="21" x14ac:dyDescent="0.25">
      <c r="A9" s="107" t="s">
        <v>84</v>
      </c>
      <c r="B9" s="108"/>
      <c r="C9" s="108"/>
      <c r="D9" s="108"/>
      <c r="E9" s="18"/>
      <c r="F9" s="18"/>
      <c r="G9" s="18"/>
      <c r="H9" s="18"/>
      <c r="I9" s="48"/>
      <c r="J9" s="49"/>
      <c r="K9" s="110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21"/>
      <c r="AA9" s="2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3"/>
    </row>
    <row r="10" spans="1:84" s="64" customFormat="1" ht="31.9" customHeight="1" x14ac:dyDescent="0.25">
      <c r="A10" s="60" t="s">
        <v>2</v>
      </c>
      <c r="B10" s="137" t="s">
        <v>98</v>
      </c>
      <c r="C10" s="138"/>
      <c r="D10" s="138"/>
      <c r="E10" s="114"/>
      <c r="F10" s="114"/>
      <c r="G10" s="114"/>
      <c r="H10" s="114"/>
      <c r="I10" s="90">
        <v>0.2</v>
      </c>
      <c r="J10" s="102" t="s">
        <v>97</v>
      </c>
      <c r="K10" s="57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9"/>
      <c r="X10" s="59"/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3"/>
    </row>
    <row r="11" spans="1:84" s="64" customFormat="1" ht="33.6" customHeight="1" thickBot="1" x14ac:dyDescent="0.3">
      <c r="A11" s="60" t="s">
        <v>3</v>
      </c>
      <c r="B11" s="137" t="s">
        <v>101</v>
      </c>
      <c r="C11" s="138"/>
      <c r="D11" s="138"/>
      <c r="E11" s="114"/>
      <c r="F11" s="114"/>
      <c r="G11" s="114"/>
      <c r="H11" s="114"/>
      <c r="I11" s="91"/>
      <c r="J11" s="103"/>
      <c r="K11" s="57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9"/>
      <c r="X11" s="59"/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3"/>
    </row>
    <row r="12" spans="1:84" s="25" customFormat="1" ht="18.600000000000001" customHeight="1" thickBot="1" x14ac:dyDescent="0.3">
      <c r="A12" s="120" t="s">
        <v>103</v>
      </c>
      <c r="B12" s="121"/>
      <c r="C12" s="121"/>
      <c r="D12" s="162"/>
      <c r="E12" s="111">
        <f>E30*I10</f>
        <v>0</v>
      </c>
      <c r="F12" s="112"/>
      <c r="G12" s="113">
        <f>E12*1.23</f>
        <v>0</v>
      </c>
      <c r="H12" s="113"/>
      <c r="I12" s="91"/>
      <c r="J12" s="103"/>
      <c r="K12" s="123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5"/>
    </row>
    <row r="13" spans="1:84" s="25" customFormat="1" ht="18.600000000000001" customHeight="1" thickBot="1" x14ac:dyDescent="0.3">
      <c r="A13" s="72"/>
      <c r="B13" s="71"/>
      <c r="C13" s="71"/>
      <c r="D13" s="73" t="s">
        <v>108</v>
      </c>
      <c r="E13" s="105">
        <f>5%*E12</f>
        <v>0</v>
      </c>
      <c r="F13" s="106"/>
      <c r="G13" s="105">
        <f>E13*1.23</f>
        <v>0</v>
      </c>
      <c r="H13" s="106"/>
      <c r="I13" s="92"/>
      <c r="J13" s="104"/>
      <c r="K13" s="126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7"/>
      <c r="BK13" s="127"/>
      <c r="BL13" s="127"/>
      <c r="BM13" s="127"/>
      <c r="BN13" s="127"/>
      <c r="BO13" s="127"/>
      <c r="BP13" s="127"/>
      <c r="BQ13" s="127"/>
      <c r="BR13" s="127"/>
      <c r="BS13" s="127"/>
      <c r="BT13" s="127"/>
      <c r="BU13" s="127"/>
      <c r="BV13" s="127"/>
      <c r="BW13" s="127"/>
      <c r="BX13" s="127"/>
      <c r="BY13" s="127"/>
      <c r="BZ13" s="127"/>
      <c r="CA13" s="127"/>
      <c r="CB13" s="127"/>
      <c r="CC13" s="127"/>
      <c r="CD13" s="127"/>
      <c r="CE13" s="127"/>
      <c r="CF13" s="128"/>
    </row>
    <row r="14" spans="1:84" ht="30" customHeight="1" x14ac:dyDescent="0.25">
      <c r="A14" s="107" t="s">
        <v>85</v>
      </c>
      <c r="B14" s="108"/>
      <c r="C14" s="108"/>
      <c r="D14" s="108"/>
      <c r="E14" s="18"/>
      <c r="F14" s="18"/>
      <c r="G14" s="18"/>
      <c r="H14" s="18"/>
      <c r="I14" s="48"/>
      <c r="J14" s="49"/>
      <c r="K14" s="110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40"/>
    </row>
    <row r="15" spans="1:84" ht="64.900000000000006" customHeight="1" thickBot="1" x14ac:dyDescent="0.3">
      <c r="A15" s="65" t="s">
        <v>2</v>
      </c>
      <c r="B15" s="160" t="s">
        <v>99</v>
      </c>
      <c r="C15" s="161"/>
      <c r="D15" s="161"/>
      <c r="E15" s="119"/>
      <c r="F15" s="119"/>
      <c r="G15" s="119"/>
      <c r="H15" s="119"/>
      <c r="I15" s="90">
        <v>0.2</v>
      </c>
      <c r="J15" s="93" t="s">
        <v>95</v>
      </c>
      <c r="K15" s="3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55"/>
      <c r="X15" s="55"/>
      <c r="Y15" s="55"/>
      <c r="Z15" s="56"/>
      <c r="AA15" s="56"/>
      <c r="AB15" s="56"/>
      <c r="AC15" s="56"/>
      <c r="AD15" s="56"/>
      <c r="AE15" s="56"/>
      <c r="AF15" s="56"/>
      <c r="AG15" s="56"/>
      <c r="AH15" s="56"/>
      <c r="AI15" s="16"/>
      <c r="AJ15" s="16"/>
      <c r="AK15" s="16"/>
      <c r="AL15" s="16"/>
      <c r="AM15" s="16"/>
      <c r="AN15" s="16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36"/>
    </row>
    <row r="16" spans="1:84" s="25" customFormat="1" ht="18.600000000000001" customHeight="1" thickBot="1" x14ac:dyDescent="0.3">
      <c r="A16" s="120" t="s">
        <v>79</v>
      </c>
      <c r="B16" s="121"/>
      <c r="C16" s="121"/>
      <c r="D16" s="122"/>
      <c r="E16" s="117">
        <f>E30*I15</f>
        <v>0</v>
      </c>
      <c r="F16" s="118"/>
      <c r="G16" s="117">
        <f>E16*1.23</f>
        <v>0</v>
      </c>
      <c r="H16" s="113"/>
      <c r="I16" s="91"/>
      <c r="J16" s="94"/>
      <c r="K16" s="37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38"/>
    </row>
    <row r="17" spans="1:84" s="25" customFormat="1" ht="18.600000000000001" customHeight="1" thickBot="1" x14ac:dyDescent="0.3">
      <c r="A17" s="74"/>
      <c r="B17" s="75"/>
      <c r="C17" s="75"/>
      <c r="D17" s="73" t="s">
        <v>108</v>
      </c>
      <c r="E17" s="87">
        <f>5%*E16</f>
        <v>0</v>
      </c>
      <c r="F17" s="88"/>
      <c r="G17" s="87">
        <f>1.23*E17</f>
        <v>0</v>
      </c>
      <c r="H17" s="89"/>
      <c r="I17" s="92"/>
      <c r="J17" s="95"/>
      <c r="K17" s="66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70"/>
    </row>
    <row r="18" spans="1:84" ht="30" customHeight="1" x14ac:dyDescent="0.25">
      <c r="A18" s="107" t="s">
        <v>86</v>
      </c>
      <c r="B18" s="108"/>
      <c r="C18" s="108"/>
      <c r="D18" s="108"/>
      <c r="E18" s="18"/>
      <c r="F18" s="18"/>
      <c r="G18" s="18"/>
      <c r="H18" s="18"/>
      <c r="I18" s="48"/>
      <c r="J18" s="49"/>
      <c r="K18" s="110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40"/>
    </row>
    <row r="19" spans="1:84" ht="34.9" customHeight="1" thickBot="1" x14ac:dyDescent="0.3">
      <c r="A19" s="65" t="s">
        <v>2</v>
      </c>
      <c r="B19" s="160" t="s">
        <v>100</v>
      </c>
      <c r="C19" s="161"/>
      <c r="D19" s="161"/>
      <c r="E19" s="119"/>
      <c r="F19" s="119"/>
      <c r="G19" s="119"/>
      <c r="H19" s="119"/>
      <c r="I19" s="90">
        <v>0.4</v>
      </c>
      <c r="J19" s="93" t="s">
        <v>96</v>
      </c>
      <c r="K19" s="3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36"/>
    </row>
    <row r="20" spans="1:84" s="25" customFormat="1" ht="18.600000000000001" customHeight="1" thickBot="1" x14ac:dyDescent="0.3">
      <c r="A20" s="120" t="s">
        <v>89</v>
      </c>
      <c r="B20" s="121"/>
      <c r="C20" s="121"/>
      <c r="D20" s="122"/>
      <c r="E20" s="117">
        <f>E30*I19</f>
        <v>0</v>
      </c>
      <c r="F20" s="118"/>
      <c r="G20" s="117">
        <f>E20*1.23</f>
        <v>0</v>
      </c>
      <c r="H20" s="113"/>
      <c r="I20" s="91"/>
      <c r="J20" s="94"/>
      <c r="K20" s="37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38"/>
    </row>
    <row r="21" spans="1:84" s="25" customFormat="1" ht="18.600000000000001" customHeight="1" thickBot="1" x14ac:dyDescent="0.3">
      <c r="A21" s="74"/>
      <c r="B21" s="75"/>
      <c r="C21" s="75"/>
      <c r="D21" s="73" t="s">
        <v>108</v>
      </c>
      <c r="E21" s="87">
        <f>5%*E20</f>
        <v>0</v>
      </c>
      <c r="F21" s="88"/>
      <c r="G21" s="87">
        <f>1.23*E21</f>
        <v>0</v>
      </c>
      <c r="H21" s="89"/>
      <c r="I21" s="92"/>
      <c r="J21" s="95"/>
      <c r="K21" s="66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70"/>
    </row>
    <row r="22" spans="1:84" ht="30" customHeight="1" x14ac:dyDescent="0.25">
      <c r="A22" s="107" t="s">
        <v>88</v>
      </c>
      <c r="B22" s="108"/>
      <c r="C22" s="108"/>
      <c r="D22" s="108"/>
      <c r="E22" s="18"/>
      <c r="F22" s="18"/>
      <c r="G22" s="18"/>
      <c r="H22" s="18"/>
      <c r="I22" s="48"/>
      <c r="J22" s="49"/>
      <c r="K22" s="110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40"/>
    </row>
    <row r="23" spans="1:84" ht="31.15" customHeight="1" thickBot="1" x14ac:dyDescent="0.3">
      <c r="A23" s="65" t="s">
        <v>2</v>
      </c>
      <c r="B23" s="160" t="s">
        <v>102</v>
      </c>
      <c r="C23" s="161"/>
      <c r="D23" s="161"/>
      <c r="E23" s="119"/>
      <c r="F23" s="119"/>
      <c r="G23" s="119"/>
      <c r="H23" s="119"/>
      <c r="I23" s="90">
        <v>0.1</v>
      </c>
      <c r="J23" s="93" t="s">
        <v>93</v>
      </c>
      <c r="K23" s="3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36"/>
    </row>
    <row r="24" spans="1:84" s="25" customFormat="1" ht="18.600000000000001" customHeight="1" thickBot="1" x14ac:dyDescent="0.3">
      <c r="A24" s="120" t="s">
        <v>90</v>
      </c>
      <c r="B24" s="121"/>
      <c r="C24" s="121"/>
      <c r="D24" s="122"/>
      <c r="E24" s="117">
        <f>E30*I23</f>
        <v>0</v>
      </c>
      <c r="F24" s="118"/>
      <c r="G24" s="117">
        <f>E24*1.23</f>
        <v>0</v>
      </c>
      <c r="H24" s="113"/>
      <c r="I24" s="91"/>
      <c r="J24" s="94"/>
      <c r="K24" s="37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38"/>
    </row>
    <row r="25" spans="1:84" s="25" customFormat="1" ht="18.600000000000001" customHeight="1" thickBot="1" x14ac:dyDescent="0.3">
      <c r="A25" s="74"/>
      <c r="B25" s="75"/>
      <c r="C25" s="75"/>
      <c r="D25" s="73" t="s">
        <v>108</v>
      </c>
      <c r="E25" s="87">
        <f>5%*E24</f>
        <v>0</v>
      </c>
      <c r="F25" s="88"/>
      <c r="G25" s="87">
        <f>1.23*E25</f>
        <v>0</v>
      </c>
      <c r="H25" s="89"/>
      <c r="I25" s="92"/>
      <c r="J25" s="95"/>
      <c r="K25" s="66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70"/>
    </row>
    <row r="26" spans="1:84" ht="21" customHeight="1" thickBot="1" x14ac:dyDescent="0.3">
      <c r="A26" s="107" t="s">
        <v>80</v>
      </c>
      <c r="B26" s="108"/>
      <c r="C26" s="108"/>
      <c r="D26" s="108"/>
      <c r="E26" s="19"/>
      <c r="F26" s="19"/>
      <c r="G26" s="19"/>
      <c r="H26" s="19"/>
      <c r="I26" s="50"/>
      <c r="J26" s="51"/>
      <c r="K26" s="116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3"/>
    </row>
    <row r="27" spans="1:84" ht="34.9" customHeight="1" thickBot="1" x14ac:dyDescent="0.3">
      <c r="A27" s="60" t="s">
        <v>2</v>
      </c>
      <c r="B27" s="137" t="s">
        <v>81</v>
      </c>
      <c r="C27" s="138"/>
      <c r="D27" s="138"/>
      <c r="E27" s="114"/>
      <c r="F27" s="114"/>
      <c r="G27" s="114"/>
      <c r="H27" s="114"/>
      <c r="I27" s="96">
        <v>0.1</v>
      </c>
      <c r="J27" s="99" t="s">
        <v>109</v>
      </c>
      <c r="K27" s="76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80"/>
    </row>
    <row r="28" spans="1:84" s="25" customFormat="1" ht="18.600000000000001" customHeight="1" thickBot="1" x14ac:dyDescent="0.3">
      <c r="A28" s="120" t="s">
        <v>82</v>
      </c>
      <c r="B28" s="121"/>
      <c r="C28" s="121"/>
      <c r="D28" s="122"/>
      <c r="E28" s="117">
        <f>E30*I27</f>
        <v>0</v>
      </c>
      <c r="F28" s="118"/>
      <c r="G28" s="117">
        <f>E28*1.23</f>
        <v>0</v>
      </c>
      <c r="H28" s="113"/>
      <c r="I28" s="97"/>
      <c r="J28" s="100"/>
      <c r="K28" s="81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3"/>
    </row>
    <row r="29" spans="1:84" s="25" customFormat="1" ht="18.600000000000001" customHeight="1" thickBot="1" x14ac:dyDescent="0.3">
      <c r="A29" s="74"/>
      <c r="B29" s="75"/>
      <c r="C29" s="75"/>
      <c r="D29" s="73" t="s">
        <v>108</v>
      </c>
      <c r="E29" s="87">
        <f>5%*E28</f>
        <v>0</v>
      </c>
      <c r="F29" s="88"/>
      <c r="G29" s="87">
        <f>1.23*E29</f>
        <v>0</v>
      </c>
      <c r="H29" s="89"/>
      <c r="I29" s="98"/>
      <c r="J29" s="101"/>
      <c r="K29" s="84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6"/>
    </row>
    <row r="30" spans="1:84" s="25" customFormat="1" ht="35.25" customHeight="1" thickBot="1" x14ac:dyDescent="0.3">
      <c r="A30" s="134" t="s">
        <v>4</v>
      </c>
      <c r="B30" s="135"/>
      <c r="C30" s="135"/>
      <c r="D30" s="136"/>
      <c r="E30" s="28">
        <v>0</v>
      </c>
      <c r="F30" s="29" t="s">
        <v>9</v>
      </c>
      <c r="G30" s="28">
        <f>G12+G16+G20+G24+G28</f>
        <v>0</v>
      </c>
      <c r="H30" s="44" t="s">
        <v>5</v>
      </c>
      <c r="I30" s="31"/>
      <c r="J30" s="11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</row>
    <row r="31" spans="1:84" ht="15.75" x14ac:dyDescent="0.25">
      <c r="I31" s="30"/>
      <c r="J31" s="7"/>
    </row>
    <row r="32" spans="1:84" ht="15.75" x14ac:dyDescent="0.25">
      <c r="A32" s="2" t="s">
        <v>92</v>
      </c>
      <c r="B32" s="133" t="s">
        <v>94</v>
      </c>
      <c r="C32" s="133"/>
      <c r="D32" s="133"/>
      <c r="E32" s="133"/>
      <c r="F32" s="133"/>
      <c r="G32" s="133"/>
      <c r="H32" s="133"/>
      <c r="I32" s="133"/>
      <c r="J32" s="7"/>
    </row>
    <row r="33" spans="1:10" ht="15.75" x14ac:dyDescent="0.25">
      <c r="I33" s="30"/>
      <c r="J33" s="7"/>
    </row>
    <row r="34" spans="1:10" ht="15.75" x14ac:dyDescent="0.25">
      <c r="I34" s="30"/>
      <c r="J34" s="7"/>
    </row>
    <row r="35" spans="1:10" ht="21" x14ac:dyDescent="0.25">
      <c r="A35" s="13" t="s">
        <v>6</v>
      </c>
      <c r="B35" s="9"/>
      <c r="C35" s="9"/>
      <c r="D35" s="6"/>
      <c r="E35" s="11"/>
      <c r="F35" s="11"/>
      <c r="G35" s="11"/>
      <c r="H35" s="12"/>
      <c r="I35" s="12"/>
      <c r="J35" s="7"/>
    </row>
    <row r="36" spans="1:10" ht="24" customHeight="1" x14ac:dyDescent="0.25">
      <c r="A36" s="130" t="s">
        <v>104</v>
      </c>
      <c r="B36" s="131"/>
      <c r="C36" s="131"/>
      <c r="D36" s="131"/>
      <c r="E36" s="131"/>
      <c r="F36" s="131"/>
      <c r="G36" s="131"/>
      <c r="H36" s="131"/>
      <c r="I36" s="132"/>
      <c r="J36" s="7"/>
    </row>
    <row r="37" spans="1:10" ht="41.45" customHeight="1" x14ac:dyDescent="0.25">
      <c r="A37" s="129" t="s">
        <v>105</v>
      </c>
      <c r="B37" s="129"/>
      <c r="C37" s="129"/>
      <c r="D37" s="129"/>
      <c r="E37" s="129"/>
      <c r="F37" s="129"/>
      <c r="G37" s="129"/>
      <c r="H37" s="129"/>
      <c r="I37" s="129"/>
    </row>
    <row r="38" spans="1:10" ht="40.9" customHeight="1" x14ac:dyDescent="0.25">
      <c r="A38" s="129" t="s">
        <v>106</v>
      </c>
      <c r="B38" s="129"/>
      <c r="C38" s="129"/>
      <c r="D38" s="129"/>
      <c r="E38" s="129"/>
      <c r="F38" s="129"/>
      <c r="G38" s="129"/>
      <c r="H38" s="129"/>
      <c r="I38" s="129"/>
    </row>
    <row r="39" spans="1:10" ht="40.9" customHeight="1" x14ac:dyDescent="0.25">
      <c r="A39" s="129" t="s">
        <v>107</v>
      </c>
      <c r="B39" s="129"/>
      <c r="C39" s="129"/>
      <c r="D39" s="129"/>
      <c r="E39" s="129"/>
      <c r="F39" s="129"/>
      <c r="G39" s="129"/>
      <c r="H39" s="129"/>
      <c r="I39" s="129"/>
    </row>
    <row r="40" spans="1:10" x14ac:dyDescent="0.25">
      <c r="I40" s="10"/>
    </row>
  </sheetData>
  <protectedRanges>
    <protectedRange sqref="K6:CF29 E30" name="Rozstęp1"/>
  </protectedRanges>
  <mergeCells count="86">
    <mergeCell ref="J19:J21"/>
    <mergeCell ref="A20:D20"/>
    <mergeCell ref="A39:I39"/>
    <mergeCell ref="A12:D12"/>
    <mergeCell ref="E13:F13"/>
    <mergeCell ref="B23:D23"/>
    <mergeCell ref="B27:D27"/>
    <mergeCell ref="E27:F27"/>
    <mergeCell ref="G27:H27"/>
    <mergeCell ref="G20:H20"/>
    <mergeCell ref="A24:D24"/>
    <mergeCell ref="E24:F24"/>
    <mergeCell ref="G24:H24"/>
    <mergeCell ref="E23:F23"/>
    <mergeCell ref="G23:H23"/>
    <mergeCell ref="A22:D22"/>
    <mergeCell ref="K22:P22"/>
    <mergeCell ref="Q22:Y22"/>
    <mergeCell ref="Q14:Y14"/>
    <mergeCell ref="B15:D15"/>
    <mergeCell ref="E15:F15"/>
    <mergeCell ref="G15:H15"/>
    <mergeCell ref="K14:P14"/>
    <mergeCell ref="K18:P18"/>
    <mergeCell ref="Q18:Y18"/>
    <mergeCell ref="B19:D19"/>
    <mergeCell ref="E19:F19"/>
    <mergeCell ref="G21:H21"/>
    <mergeCell ref="I19:I21"/>
    <mergeCell ref="A18:D18"/>
    <mergeCell ref="E20:F20"/>
    <mergeCell ref="E21:F21"/>
    <mergeCell ref="B10:D10"/>
    <mergeCell ref="A1:AN4"/>
    <mergeCell ref="B11:D11"/>
    <mergeCell ref="E10:F10"/>
    <mergeCell ref="G10:H10"/>
    <mergeCell ref="G6:H7"/>
    <mergeCell ref="E8:F8"/>
    <mergeCell ref="G8:H8"/>
    <mergeCell ref="A9:D9"/>
    <mergeCell ref="A6:A7"/>
    <mergeCell ref="B6:D7"/>
    <mergeCell ref="B8:D8"/>
    <mergeCell ref="K6:AC6"/>
    <mergeCell ref="I6:I7"/>
    <mergeCell ref="E6:F7"/>
    <mergeCell ref="A38:I38"/>
    <mergeCell ref="A37:I37"/>
    <mergeCell ref="A36:I36"/>
    <mergeCell ref="E28:F28"/>
    <mergeCell ref="G28:H28"/>
    <mergeCell ref="B32:I32"/>
    <mergeCell ref="A30:D30"/>
    <mergeCell ref="A28:D28"/>
    <mergeCell ref="A26:D26"/>
    <mergeCell ref="Q9:Y9"/>
    <mergeCell ref="K9:P9"/>
    <mergeCell ref="E12:F12"/>
    <mergeCell ref="G12:H12"/>
    <mergeCell ref="E11:F11"/>
    <mergeCell ref="G11:H11"/>
    <mergeCell ref="Q26:Y26"/>
    <mergeCell ref="K26:P26"/>
    <mergeCell ref="E16:F16"/>
    <mergeCell ref="G16:H16"/>
    <mergeCell ref="G19:H19"/>
    <mergeCell ref="A14:D14"/>
    <mergeCell ref="A16:D16"/>
    <mergeCell ref="K12:CF13"/>
    <mergeCell ref="E17:F17"/>
    <mergeCell ref="G17:H17"/>
    <mergeCell ref="I15:I17"/>
    <mergeCell ref="J15:J17"/>
    <mergeCell ref="I10:I13"/>
    <mergeCell ref="J10:J13"/>
    <mergeCell ref="G13:H13"/>
    <mergeCell ref="K28:CF29"/>
    <mergeCell ref="E25:F25"/>
    <mergeCell ref="G25:H25"/>
    <mergeCell ref="I23:I25"/>
    <mergeCell ref="J23:J25"/>
    <mergeCell ref="E29:F29"/>
    <mergeCell ref="G29:H29"/>
    <mergeCell ref="I27:I29"/>
    <mergeCell ref="J27:J29"/>
  </mergeCells>
  <pageMargins left="0.25" right="0.25" top="0.75" bottom="0.75" header="0.3" footer="0.3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Artur Pieczykolan</cp:lastModifiedBy>
  <cp:lastPrinted>2018-12-12T12:56:03Z</cp:lastPrinted>
  <dcterms:created xsi:type="dcterms:W3CDTF">2016-04-20T11:23:17Z</dcterms:created>
  <dcterms:modified xsi:type="dcterms:W3CDTF">2019-02-20T11:16:16Z</dcterms:modified>
</cp:coreProperties>
</file>